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ossignol-my.sharepoint.com/personal/llamon_rossignol_com/Documents/Bureau/"/>
    </mc:Choice>
  </mc:AlternateContent>
  <xr:revisionPtr revIDLastSave="0" documentId="8_{E3C3DE1C-C8C0-4840-AA44-F32DB07CB50B}" xr6:coauthVersionLast="47" xr6:coauthVersionMax="47" xr10:uidLastSave="{00000000-0000-0000-0000-000000000000}"/>
  <bookViews>
    <workbookView xWindow="-110" yWindow="-110" windowWidth="19420" windowHeight="10420" xr2:uid="{339B5BC7-CD0D-4A5F-83E5-38D42EF2DCF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4" i="1" l="1"/>
  <c r="I141" i="1"/>
  <c r="I127" i="1"/>
  <c r="I102" i="1"/>
  <c r="I93" i="1"/>
  <c r="I64" i="1"/>
  <c r="I57" i="1"/>
  <c r="I49" i="1"/>
  <c r="I157" i="1"/>
  <c r="I158" i="1"/>
  <c r="I159" i="1"/>
  <c r="I160" i="1"/>
  <c r="I166" i="1" s="1"/>
  <c r="I161" i="1"/>
  <c r="I162" i="1"/>
  <c r="I163" i="1"/>
  <c r="I164" i="1"/>
  <c r="I165" i="1"/>
  <c r="I156" i="1"/>
  <c r="I144" i="1"/>
  <c r="I145" i="1"/>
  <c r="I146" i="1"/>
  <c r="I147" i="1"/>
  <c r="I148" i="1"/>
  <c r="I149" i="1"/>
  <c r="I150" i="1"/>
  <c r="I151" i="1"/>
  <c r="I152" i="1"/>
  <c r="I153" i="1"/>
  <c r="I143" i="1"/>
  <c r="I130" i="1"/>
  <c r="I131" i="1"/>
  <c r="I132" i="1"/>
  <c r="I133" i="1"/>
  <c r="I134" i="1"/>
  <c r="I135" i="1"/>
  <c r="I136" i="1"/>
  <c r="I137" i="1"/>
  <c r="I138" i="1"/>
  <c r="I139" i="1"/>
  <c r="I140" i="1"/>
  <c r="I129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04" i="1"/>
  <c r="I96" i="1"/>
  <c r="I97" i="1"/>
  <c r="I98" i="1"/>
  <c r="I99" i="1"/>
  <c r="I100" i="1"/>
  <c r="I101" i="1"/>
  <c r="I95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78" i="1"/>
  <c r="I67" i="1"/>
  <c r="I68" i="1"/>
  <c r="I69" i="1"/>
  <c r="I70" i="1"/>
  <c r="I71" i="1"/>
  <c r="I76" i="1" s="1"/>
  <c r="I72" i="1"/>
  <c r="I73" i="1"/>
  <c r="I74" i="1"/>
  <c r="I75" i="1"/>
  <c r="I66" i="1"/>
  <c r="I60" i="1"/>
  <c r="I61" i="1"/>
  <c r="I62" i="1"/>
  <c r="I63" i="1"/>
  <c r="I59" i="1"/>
  <c r="I52" i="1"/>
  <c r="I53" i="1"/>
  <c r="I54" i="1"/>
  <c r="I55" i="1"/>
  <c r="I56" i="1"/>
  <c r="I51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" i="1"/>
  <c r="I168" i="1" l="1"/>
</calcChain>
</file>

<file path=xl/sharedStrings.xml><?xml version="1.0" encoding="utf-8"?>
<sst xmlns="http://schemas.openxmlformats.org/spreadsheetml/2006/main" count="649" uniqueCount="375">
  <si>
    <t>TARIFS CLUBS ROSSIGNOL 2425</t>
  </si>
  <si>
    <t>SKIS ATHLETES</t>
  </si>
  <si>
    <t>PROGRAMME</t>
  </si>
  <si>
    <t>CODE</t>
  </si>
  <si>
    <t>DESIGNATION</t>
  </si>
  <si>
    <t>CODE SKI</t>
  </si>
  <si>
    <t>CODE FIX</t>
  </si>
  <si>
    <t>TAILLES</t>
  </si>
  <si>
    <t>PRIX PRO</t>
  </si>
  <si>
    <t>FACTORY</t>
  </si>
  <si>
    <t>RALSA01</t>
  </si>
  <si>
    <t>HERO ATHLETE FIS SG FACTORY R22</t>
  </si>
  <si>
    <t/>
  </si>
  <si>
    <t>RRLSA01</t>
  </si>
  <si>
    <t>HERO ATHLETE FIS SG FACTORY R22 PX 18 WC ROCKERACE HOT RED</t>
  </si>
  <si>
    <t>FCLBP02</t>
  </si>
  <si>
    <t>RALSB01</t>
  </si>
  <si>
    <t>HERO ATHLETE SG FACTORY R22</t>
  </si>
  <si>
    <t>186,196</t>
  </si>
  <si>
    <t>RRLSB01</t>
  </si>
  <si>
    <t>HERO ATHLETE SG FACTORY R22 SPX 15 ROCKERACE HOT RED</t>
  </si>
  <si>
    <t>FCLBS02</t>
  </si>
  <si>
    <t>RANY1SL</t>
  </si>
  <si>
    <t>HERO ATHLETE FIS SL EUROPA CUP R22</t>
  </si>
  <si>
    <t>157,165</t>
  </si>
  <si>
    <t>RANY1GS</t>
  </si>
  <si>
    <t>HERO ATHLETE FIS GS EUROPA CUP R22</t>
  </si>
  <si>
    <t>188,193</t>
  </si>
  <si>
    <t>RALY1SG</t>
  </si>
  <si>
    <t>HERO ATHLETE FIS SG EUROPA CUP</t>
  </si>
  <si>
    <t>209,212</t>
  </si>
  <si>
    <t>RALY1DH</t>
  </si>
  <si>
    <t>HERO ATHLETE FIS DH HARD EUROPA CUP</t>
  </si>
  <si>
    <t>RALY2DH</t>
  </si>
  <si>
    <t>HERO ATHLETE FIS DH MEDIUM EUROPA CUP</t>
  </si>
  <si>
    <t>RANMG01</t>
  </si>
  <si>
    <t>HERO ATHLETE MOGUL ACCELERE FACTORY OPEN</t>
  </si>
  <si>
    <t>166,172</t>
  </si>
  <si>
    <t>RANDR02</t>
  </si>
  <si>
    <t>HERO MOGUL ACCELERE OPEN</t>
  </si>
  <si>
    <t>158,165,171</t>
  </si>
  <si>
    <t>SLALOM FIS</t>
  </si>
  <si>
    <t>RANAL01</t>
  </si>
  <si>
    <t>HERO ATHLETE FIS SL FACTORY 165 R22</t>
  </si>
  <si>
    <t>RRNAL02</t>
  </si>
  <si>
    <t>HERO ATHLETE FIS SL FACTORY 165 R22 PX 18 ROCKERACE HOT RED</t>
  </si>
  <si>
    <t>RRNAL01</t>
  </si>
  <si>
    <t>HERO ATHLETE FIS SL FACTORY 165 R22 SPX 15 ROCKERACE HOT RED</t>
  </si>
  <si>
    <t>RRNAL03</t>
  </si>
  <si>
    <t>HERO ATHLETE FIS SL FACTORY 165 R22 SPX 12 ROCKERACE HOT RED</t>
  </si>
  <si>
    <t>FCLBS04</t>
  </si>
  <si>
    <t>RANAK01</t>
  </si>
  <si>
    <t>HERO ATHLETE FIS SL FACTORY 157 R22</t>
  </si>
  <si>
    <t>RRNAK02</t>
  </si>
  <si>
    <t>HERO ATHLETE FIS SL FACTORY 157 R22 SPX 15 ROCKERACE HOT RED</t>
  </si>
  <si>
    <t>RANAI01</t>
  </si>
  <si>
    <t>HERO ATHLETE SL 150 R22</t>
  </si>
  <si>
    <t>RRNAI01</t>
  </si>
  <si>
    <t>HERO ATHLETE SL 150 R22 SPX 12 ROCKERACE HOT RED</t>
  </si>
  <si>
    <t>RRNAK01</t>
  </si>
  <si>
    <t>HERO ATHLETE FIS SL FACTORY 157 R22 SPX 12 ROCKERACE GW HOT RED</t>
  </si>
  <si>
    <t>GEANT FIS</t>
  </si>
  <si>
    <t>RANGM01</t>
  </si>
  <si>
    <t>HERO ATHLETE FIS GS FACTORY 193 R22</t>
  </si>
  <si>
    <t>RRNGM01</t>
  </si>
  <si>
    <t>HERO ATHLETE FIS GS FACTORY 193 R22 PX 18 ROCKERACE HOT RED</t>
  </si>
  <si>
    <t>RRNGM02</t>
  </si>
  <si>
    <t>HERO ATHLETE FIS GS FACTORY 193 R22 SPX 15 ROCKERACE HOT RED</t>
  </si>
  <si>
    <t>RANGL01</t>
  </si>
  <si>
    <t>HERO ATHLETE FIS GS FACTORY 188 R22</t>
  </si>
  <si>
    <t>RRNGL02</t>
  </si>
  <si>
    <t>HERO ATHLETE FIS GS FACTORY 188 R22 SPX 15 ROCKERACE HOT RED</t>
  </si>
  <si>
    <t>RRNGL01</t>
  </si>
  <si>
    <t>HERO ATHLETE FIS GS FACTORY 188 R22 SPX 12 GW ROCKERACE HOT RED</t>
  </si>
  <si>
    <t>ADO SL</t>
  </si>
  <si>
    <t>RANAF01</t>
  </si>
  <si>
    <t>HERO ATHLETE SL PRO 128-149 R21 PRO</t>
  </si>
  <si>
    <t>128,135,142,149</t>
  </si>
  <si>
    <t>RRNAF04</t>
  </si>
  <si>
    <t>HERO ATHLETE SL PRO 128-149 R21 PRO SPX 11 GW B73 HOT RED</t>
  </si>
  <si>
    <t>FCNAS16</t>
  </si>
  <si>
    <t>RRNAF01</t>
  </si>
  <si>
    <t>HERO ATHLETE SL PRO 128-149 R21 PRO NX 10 GW B73 BLACK HOT RED</t>
  </si>
  <si>
    <t>FCLAN03</t>
  </si>
  <si>
    <t>RRNAF02</t>
  </si>
  <si>
    <t>HERO ATHLETE SL PRO 128-149 R21 PRO NX 7 GW B73 BLACK HOT RED</t>
  </si>
  <si>
    <t>FCLAN05</t>
  </si>
  <si>
    <t>ADO GS</t>
  </si>
  <si>
    <t>RANGB01</t>
  </si>
  <si>
    <t>HERO ATHLETE GS 185 R22</t>
  </si>
  <si>
    <t>RRNGB01</t>
  </si>
  <si>
    <t>HERO ATHLETE GS 185 R22 SPX15 ROCKERACE HOT RED</t>
  </si>
  <si>
    <t>RRNGB02</t>
  </si>
  <si>
    <t>HERO ATHLETE GS 185 R22 SPX12 ROCKERACE GW HOT RED</t>
  </si>
  <si>
    <t>RANDP01</t>
  </si>
  <si>
    <t>HERO ATHLETE GS 170-182 R22</t>
  </si>
  <si>
    <t>170,175,182</t>
  </si>
  <si>
    <t>RRNDP01</t>
  </si>
  <si>
    <t>HERO ATHLETE GS 170-182 R22 SPX15 ROCKERACE HOT RED</t>
  </si>
  <si>
    <t>RRNDP02</t>
  </si>
  <si>
    <t>HERO ATHLETE GS 170-182 R22 SPX12 ROCKERACE GW HOT RED</t>
  </si>
  <si>
    <t>RANDR01</t>
  </si>
  <si>
    <t>HERO ATHLETE GS PRO 126-171 R21 PRO</t>
  </si>
  <si>
    <t>126,134,143,150,158,164,171</t>
  </si>
  <si>
    <t>RRNDR05</t>
  </si>
  <si>
    <t>HERO ATHLETE GS PRO 126-171 R21 PRO SPX 11 GW B73 HOT RED</t>
  </si>
  <si>
    <t>RRNDR01</t>
  </si>
  <si>
    <t>HERO ATHLETE GS PRO 164-171 R21 PRO SPX 12 GW B80 HOT RED</t>
  </si>
  <si>
    <t>FCLAS06</t>
  </si>
  <si>
    <t>RRNDR02</t>
  </si>
  <si>
    <t>HERO ATHLETE GS PRO 126-171 R21 PRO NX 10 GW B73 BLACK HOT RED</t>
  </si>
  <si>
    <t>RRNDR03</t>
  </si>
  <si>
    <t>HERO ATHLETE GS PRO 126-171 R21 PRO NX 7 GW B73 BLACK HOT RED</t>
  </si>
  <si>
    <t>RANAV01</t>
  </si>
  <si>
    <t>HERO ATHLETE MULTIEVENT 127-148 OPEN</t>
  </si>
  <si>
    <t>127,134,141,148</t>
  </si>
  <si>
    <t>RRNAV01</t>
  </si>
  <si>
    <t>HERO ATHLETE MULTIEVENT 127-148 OPEN NX 7 GW LIFTER B73 BLACK HOT RED</t>
  </si>
  <si>
    <t>FCLAN04</t>
  </si>
  <si>
    <t>RRNBB01</t>
  </si>
  <si>
    <t>HERO PRO MULTI-EVENT XPRESS JR XPRESS 7 GW B83 BLACK</t>
  </si>
  <si>
    <t>RANBB01</t>
  </si>
  <si>
    <t>FCJD050</t>
  </si>
  <si>
    <t>RRNBB02</t>
  </si>
  <si>
    <t>HERO PRO MULTI-EVENT KID-X KID 4 GW B76 BLACK</t>
  </si>
  <si>
    <t>RANBB03</t>
  </si>
  <si>
    <t>FCKKK01</t>
  </si>
  <si>
    <t>SKIS MASTER</t>
  </si>
  <si>
    <t>MASTER SL</t>
  </si>
  <si>
    <t>RANHG01</t>
  </si>
  <si>
    <t>HERO MASTER ST R22</t>
  </si>
  <si>
    <t>150,156,165,170</t>
  </si>
  <si>
    <t>RRNHG01</t>
  </si>
  <si>
    <t>HERO MASTER ST R22 SPX 15 ROCKERACE BLACK MASTER</t>
  </si>
  <si>
    <t>FCNBS02</t>
  </si>
  <si>
    <t>RRNHG02</t>
  </si>
  <si>
    <t>HERO MASTER ST R22 SPX 14 ROCKERACE GW BLACK RED</t>
  </si>
  <si>
    <t>FCMBS02</t>
  </si>
  <si>
    <t>MASTER GS</t>
  </si>
  <si>
    <t>RANHE01</t>
  </si>
  <si>
    <t>HERO MASTER LT R22</t>
  </si>
  <si>
    <t>169,173,179,183</t>
  </si>
  <si>
    <t>RRNHE01</t>
  </si>
  <si>
    <t>HERO MASTER LT R22 SPX 15 ROCKERACE BLACK MASTER</t>
  </si>
  <si>
    <t>RRNHE02</t>
  </si>
  <si>
    <t>HERO MASTER LT R22 SPX 14 ROCKERACE BLACK RED</t>
  </si>
  <si>
    <t>SKIS FREE</t>
  </si>
  <si>
    <t>ADO FREE</t>
  </si>
  <si>
    <t>RALMU01</t>
  </si>
  <si>
    <t>BLACKOPS PRO OPEN</t>
  </si>
  <si>
    <t>138,148,158</t>
  </si>
  <si>
    <t>RRNMU01</t>
  </si>
  <si>
    <t>BLACKOPS PRO OPEN NX 11 GW B100 BLACK</t>
  </si>
  <si>
    <t>FCJA030</t>
  </si>
  <si>
    <t>RANMN06</t>
  </si>
  <si>
    <t>SENDER FREE PRO OPEN</t>
  </si>
  <si>
    <t>136,146,156,166,176</t>
  </si>
  <si>
    <t>RRNQE01</t>
  </si>
  <si>
    <t>SENDER FREE PRO OPEN NX10 GW B90 BLACK</t>
  </si>
  <si>
    <t>FCJD010</t>
  </si>
  <si>
    <t>RRNPM02</t>
  </si>
  <si>
    <t>HERO ELITE MT TI C.A.M. KONECT NX 12 KONECT GW B80 BLACK HOT RED</t>
  </si>
  <si>
    <t>RANPM02</t>
  </si>
  <si>
    <t>FCLCN03</t>
  </si>
  <si>
    <t>FIXATIONS</t>
  </si>
  <si>
    <t>RACE</t>
  </si>
  <si>
    <t>PX 18 WC ROCKERACE HOT RED</t>
  </si>
  <si>
    <t>&lt; 80 mm</t>
  </si>
  <si>
    <t>SPX 15 ROCKERACE HOT RED</t>
  </si>
  <si>
    <t>SPX 12 ROCKERACE GW HOT RED</t>
  </si>
  <si>
    <t>SPX 15 ROCKERACE BLACK MASTER</t>
  </si>
  <si>
    <t xml:space="preserve">SPX 14 ROCKERACE GW BLACK RED </t>
  </si>
  <si>
    <t>SPX 12 GW B80 HOT RED</t>
  </si>
  <si>
    <t>SPX 11 GW B73 HOT RED</t>
  </si>
  <si>
    <t>&lt; 73 mm</t>
  </si>
  <si>
    <t>NX 10 GW B73 BLACK HOT RED</t>
  </si>
  <si>
    <t>NX 7 GW LIFTER B73 BLACK HOT RED</t>
  </si>
  <si>
    <t>NX 7 GW B73 BLACK HOT RED</t>
  </si>
  <si>
    <t>CHAUSSURES DE SKIS</t>
  </si>
  <si>
    <t>RBN9240</t>
  </si>
  <si>
    <t>HERO WORLD CUP ZC - METEOR GREY</t>
  </si>
  <si>
    <t>235 - 295 MP</t>
  </si>
  <si>
    <t>RBN9250</t>
  </si>
  <si>
    <t>HERO WORLD CUP ZB - METEOR GREY</t>
  </si>
  <si>
    <t>225 - 295 MP</t>
  </si>
  <si>
    <t>RBN9260</t>
  </si>
  <si>
    <t>HERO WORLD CUP ZA - METEOR GREY</t>
  </si>
  <si>
    <t>RBN9270</t>
  </si>
  <si>
    <t>HERO WORLD CUP ZA+ - METEOR GREY</t>
  </si>
  <si>
    <t>225 - 285 MP</t>
  </si>
  <si>
    <t>RBN9280</t>
  </si>
  <si>
    <t>HERO WORLD CUP ZJ+ - METEOR GREY</t>
  </si>
  <si>
    <t>RBN9300</t>
  </si>
  <si>
    <t>HERO WORLD CUP Z SOFT + - METEOR GREY</t>
  </si>
  <si>
    <t>RBN1010</t>
  </si>
  <si>
    <t xml:space="preserve">HERO WORLD CUP 140 LV - METEOR GREY </t>
  </si>
  <si>
    <t>RBN1020</t>
  </si>
  <si>
    <t>HERO WORLD CUP 130 MV - METEOR GREY</t>
  </si>
  <si>
    <t>RBN1030W</t>
  </si>
  <si>
    <t>HERO WORLD CUP 120 LV  - METEOR GREY</t>
  </si>
  <si>
    <t>240 - 295 MP</t>
  </si>
  <si>
    <t>RBN1050W</t>
  </si>
  <si>
    <t>HERO WORLD CUP 110 MV - METEOR GREY</t>
  </si>
  <si>
    <t>241 - 295 MP</t>
  </si>
  <si>
    <t>RBN9010W</t>
  </si>
  <si>
    <t>HERO WORLD CUP 110 SC - METEOR GREY</t>
  </si>
  <si>
    <t>210 - 285 MP</t>
  </si>
  <si>
    <t>RBN9050W</t>
  </si>
  <si>
    <t>HERO WORLD CUP 90 SC - METEOR GREY</t>
  </si>
  <si>
    <t>RBN9070W</t>
  </si>
  <si>
    <t>HERO WORLD CUP 70 SC - METEOR GREY</t>
  </si>
  <si>
    <t>RBN9090</t>
  </si>
  <si>
    <t>HERO JR 65 - METEOR GREY</t>
  </si>
  <si>
    <t>195 - 275 MP</t>
  </si>
  <si>
    <t>RBN5100</t>
  </si>
  <si>
    <t>HERO J3 - METEOR GREY</t>
  </si>
  <si>
    <t>175 - 215 MP</t>
  </si>
  <si>
    <t>BATONS</t>
  </si>
  <si>
    <t>ALPIN</t>
  </si>
  <si>
    <t>RDL1000</t>
  </si>
  <si>
    <t>HERO CAK GREEN LIGHT</t>
  </si>
  <si>
    <t>115,120,125,130,135</t>
  </si>
  <si>
    <t>RDL1010</t>
  </si>
  <si>
    <t>HERO CARBON</t>
  </si>
  <si>
    <t>RDL1020</t>
  </si>
  <si>
    <t>HERO GS-SG</t>
  </si>
  <si>
    <t>115,120,125,130,135,140</t>
  </si>
  <si>
    <t>RDL1030</t>
  </si>
  <si>
    <t>HERO SL</t>
  </si>
  <si>
    <t>RDL6000</t>
  </si>
  <si>
    <t>HERO GS-SG JR</t>
  </si>
  <si>
    <t>090,095,100,105,110</t>
  </si>
  <si>
    <t>RDL6010</t>
  </si>
  <si>
    <t>HERO SL JR</t>
  </si>
  <si>
    <t>RDL6020</t>
  </si>
  <si>
    <t>HERO JR</t>
  </si>
  <si>
    <t>0TU</t>
  </si>
  <si>
    <t>CASQUES / PROTECTIONS</t>
  </si>
  <si>
    <t>CASQUES</t>
  </si>
  <si>
    <t>RKNHR01</t>
  </si>
  <si>
    <t>HERO GIANT CARBON 2.0 FIS</t>
  </si>
  <si>
    <t>00L,00M,00S,0XL,0XS</t>
  </si>
  <si>
    <t>RKLH102</t>
  </si>
  <si>
    <t>HERO GIANT IMPACTS FIS BLACK - WITH CHINGUARD</t>
  </si>
  <si>
    <t>054,056,058,060</t>
  </si>
  <si>
    <t>RKLH101</t>
  </si>
  <si>
    <t>HERO GIANT IMPACTS FIS WHITE</t>
  </si>
  <si>
    <t>054,056,058,060,061</t>
  </si>
  <si>
    <t>RKLH103</t>
  </si>
  <si>
    <t>HERO GIANT IMPACTS FIS RED</t>
  </si>
  <si>
    <t>056,058,060,061</t>
  </si>
  <si>
    <t>RKLH104</t>
  </si>
  <si>
    <t>HERO GIANT IMPACTS FIS BLUE</t>
  </si>
  <si>
    <t>056,058,060</t>
  </si>
  <si>
    <t>RKLH105</t>
  </si>
  <si>
    <t>HERO SLALOM IMPACTS BLACK - WITH CHINGUARD</t>
  </si>
  <si>
    <t>0ML,0SM,LXL</t>
  </si>
  <si>
    <t>RKLH106</t>
  </si>
  <si>
    <t>HERO SLALOM IMPACTS WHITE - WITH CHINGUARD</t>
  </si>
  <si>
    <t>RKLH107</t>
  </si>
  <si>
    <t>HERO SLALOM IMPACTS BLUE - WITH CHINGUARD</t>
  </si>
  <si>
    <t>RKLH500</t>
  </si>
  <si>
    <t>HERO KIDS IMPACTS WHITE</t>
  </si>
  <si>
    <t>XS</t>
  </si>
  <si>
    <t>RKLH501</t>
  </si>
  <si>
    <t>HERO KIDS IMPACTS RED</t>
  </si>
  <si>
    <t>RKLC100</t>
  </si>
  <si>
    <t>HERO CHINGUARD GREEN LIGHT</t>
  </si>
  <si>
    <t>PROTECTIONS</t>
  </si>
  <si>
    <t>RKLP100</t>
  </si>
  <si>
    <t>HERO LEG PROTECTION SR</t>
  </si>
  <si>
    <t>00L,00M</t>
  </si>
  <si>
    <t>RKLP101</t>
  </si>
  <si>
    <t>HERO LEG PROTECTION JR</t>
  </si>
  <si>
    <t>00S</t>
  </si>
  <si>
    <t>RKLP102</t>
  </si>
  <si>
    <t>HERO HAND PROTECTION</t>
  </si>
  <si>
    <t>RKLP103</t>
  </si>
  <si>
    <t>HERO FOREARM PROTECTION SR</t>
  </si>
  <si>
    <t>RKLP104</t>
  </si>
  <si>
    <t>HERO FOREARM PROTECTION JR</t>
  </si>
  <si>
    <t>RKMP200</t>
  </si>
  <si>
    <t>FLEXVENT VEST SR</t>
  </si>
  <si>
    <t>00L,00M,00S,0XL</t>
  </si>
  <si>
    <t>RKMP201</t>
  </si>
  <si>
    <t>FLEXVENT STRAP SR</t>
  </si>
  <si>
    <t>00L,00M,00S,0SM</t>
  </si>
  <si>
    <t>RKMP400</t>
  </si>
  <si>
    <t>FLEXVENT VEST SR W</t>
  </si>
  <si>
    <t>00L,00M,00S</t>
  </si>
  <si>
    <t>RKMP500</t>
  </si>
  <si>
    <t>FLEXVENT VEST JR</t>
  </si>
  <si>
    <t>10Y, 12Y, 14Y</t>
  </si>
  <si>
    <t>RKMP501</t>
  </si>
  <si>
    <t>FLEXVENT STRAP JR</t>
  </si>
  <si>
    <t>8Y, 10Y</t>
  </si>
  <si>
    <t>RKMP502</t>
  </si>
  <si>
    <t>FLEXVENT VEST KIDS RED</t>
  </si>
  <si>
    <t>6Y, 8Y, 10Y</t>
  </si>
  <si>
    <t>RKMP503</t>
  </si>
  <si>
    <t>FLEXVENT VEST KIDS AQUA</t>
  </si>
  <si>
    <t>MASQUES</t>
  </si>
  <si>
    <t>RKLG100</t>
  </si>
  <si>
    <t>MAVERICK HERO GREEN LIGHT</t>
  </si>
  <si>
    <t>RKLG101</t>
  </si>
  <si>
    <t>HERO RED</t>
  </si>
  <si>
    <t>RKLG102</t>
  </si>
  <si>
    <t>HERO BLUE</t>
  </si>
  <si>
    <t>RKLG103</t>
  </si>
  <si>
    <t>ACE HERO GREY</t>
  </si>
  <si>
    <t>RKLG104</t>
  </si>
  <si>
    <t>ACE HERO WHITE</t>
  </si>
  <si>
    <t>RKDG612</t>
  </si>
  <si>
    <t>SP LENS HERO SILVER - CAT 2</t>
  </si>
  <si>
    <t>RKNGL02</t>
  </si>
  <si>
    <t>ESCAPER SUNGLASSES PHOTOCHROMIC S1-S3</t>
  </si>
  <si>
    <t>RKNGL04</t>
  </si>
  <si>
    <t>ESCAPER SUNGLASSES S3 BLACK</t>
  </si>
  <si>
    <t>RKNGL05</t>
  </si>
  <si>
    <t>ESCAPER SUNGLASSES S3 BRICK</t>
  </si>
  <si>
    <t>RKLG500</t>
  </si>
  <si>
    <t>RAFFISH HERO HOT RED</t>
  </si>
  <si>
    <t>RKLG501</t>
  </si>
  <si>
    <t>RAFFISH  HERO GREEN</t>
  </si>
  <si>
    <t>RKMGI01</t>
  </si>
  <si>
    <t>TORIC HERO HOT RED</t>
  </si>
  <si>
    <t>BAGAGERIE</t>
  </si>
  <si>
    <t>HERO</t>
  </si>
  <si>
    <t>RKLB100</t>
  </si>
  <si>
    <t>HERO HEATING ATHLETES BAG GREEN LIGHT 230V</t>
  </si>
  <si>
    <t>RKLB107</t>
  </si>
  <si>
    <t>HERO SKI WHEELED 2/3P 210</t>
  </si>
  <si>
    <t>RKLB108</t>
  </si>
  <si>
    <t>HERO SKI BAG 4P 240</t>
  </si>
  <si>
    <t>RKLB111</t>
  </si>
  <si>
    <t>HERO EXPLORER BAG</t>
  </si>
  <si>
    <t>RKLB101</t>
  </si>
  <si>
    <t>HERO ATHLETES BAG</t>
  </si>
  <si>
    <t>RKLB110</t>
  </si>
  <si>
    <t>HERO CABIN BAG</t>
  </si>
  <si>
    <t>RKLB102</t>
  </si>
  <si>
    <t>HERO SMALL ATHLETES BAG</t>
  </si>
  <si>
    <t>RKLB103</t>
  </si>
  <si>
    <t>HERO BOOT PRO</t>
  </si>
  <si>
    <t>RKLB104</t>
  </si>
  <si>
    <t>HERO COMPACT BOOT PACK</t>
  </si>
  <si>
    <t>RKLB106</t>
  </si>
  <si>
    <t>HERO SKI BAG 2/3P ADJUSTABLE 190/220</t>
  </si>
  <si>
    <t>RKLB105</t>
  </si>
  <si>
    <t>HERO JUNIOR SKI BAG 170CM</t>
  </si>
  <si>
    <t>PIECES DETACHEES</t>
  </si>
  <si>
    <t>LIFTERS</t>
  </si>
  <si>
    <t>FCIF001</t>
  </si>
  <si>
    <t>LIFTERS 1MM PX18/SPX15 ROCKERACE WITHOUT SCREWS</t>
  </si>
  <si>
    <t>FCIF002</t>
  </si>
  <si>
    <t>LIFTERS 3MM PX18/SPX15 ROCKERACE WITH SCREWS</t>
  </si>
  <si>
    <t>FCIF003</t>
  </si>
  <si>
    <t>LIFTERS 5MM PX18/SPX15 ROCKERACE WITH SCREWS</t>
  </si>
  <si>
    <t>FCIF004</t>
  </si>
  <si>
    <t>LIFTERS 1MM SPX12/14 ROCKERACE WITHOUT SCREWS</t>
  </si>
  <si>
    <t>FCIF005</t>
  </si>
  <si>
    <t>LIFTERS 3MM SPX12/14 ROCKERACE WITH SCREWS</t>
  </si>
  <si>
    <t>FCIF006</t>
  </si>
  <si>
    <t>LIFTERS 5MM SPX12/14 ROCKERACE WITH SCREWS</t>
  </si>
  <si>
    <t>TALONNETTES</t>
  </si>
  <si>
    <t>RVMLZE0</t>
  </si>
  <si>
    <t>ALLTRACK LOW TECH GRIPWALK SOLES</t>
  </si>
  <si>
    <t>RVHLZF0</t>
  </si>
  <si>
    <t>ALLTRACK GRIPWALK SOLES NO ARCHPAD</t>
  </si>
  <si>
    <t>RVHLZH0</t>
  </si>
  <si>
    <t>STANDARD GRIPWALK SOLES</t>
  </si>
  <si>
    <t>RVLLZL0</t>
  </si>
  <si>
    <t>98/100/102/104/JR4 FLAT ALPINE SOLES</t>
  </si>
  <si>
    <t>QUANTITES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</si>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</sst>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0\ &quot;€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name val="Arial"/>
      <family val="2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9" fontId="5" fillId="0" borderId="0"/>
    <xf numFmtId="0" fontId="5" fillId="0" borderId="0" applyFont="0" applyFill="0" applyBorder="0" applyAlignment="0" applyProtection="0"/>
    <xf numFmtId="0" fontId="5" fillId="0" borderId="0"/>
  </cellStyleXfs>
  <cellXfs count="81">
    <xf numFmtId="0" fontId="0" fillId="0" borderId="0" xfId="0"/>
    <xf numFmtId="164" fontId="6" fillId="3" borderId="4" xfId="2" applyNumberFormat="1" applyFont="1" applyFill="1" applyBorder="1" applyAlignment="1" applyProtection="1">
      <alignment horizontal="center" vertical="center" wrapText="1"/>
      <protection locked="0"/>
    </xf>
    <xf numFmtId="164" fontId="6" fillId="3" borderId="5" xfId="2" applyNumberFormat="1" applyFont="1" applyFill="1" applyBorder="1" applyAlignment="1" applyProtection="1">
      <alignment horizontal="center" vertical="center" wrapText="1"/>
      <protection locked="0"/>
    </xf>
    <xf numFmtId="1" fontId="6" fillId="3" borderId="5" xfId="3" applyNumberFormat="1" applyFont="1" applyFill="1" applyBorder="1" applyAlignment="1" applyProtection="1">
      <alignment horizontal="center" vertical="center" wrapText="1"/>
      <protection locked="0"/>
    </xf>
    <xf numFmtId="165" fontId="7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4" xfId="4" applyFont="1" applyFill="1" applyBorder="1" applyAlignment="1">
      <alignment horizontal="center" vertical="center"/>
    </xf>
    <xf numFmtId="49" fontId="8" fillId="4" borderId="7" xfId="4" applyNumberFormat="1" applyFont="1" applyFill="1" applyBorder="1" applyAlignment="1">
      <alignment horizontal="left" vertical="center"/>
    </xf>
    <xf numFmtId="0" fontId="8" fillId="4" borderId="7" xfId="4" applyFont="1" applyFill="1" applyBorder="1" applyAlignment="1">
      <alignment horizontal="left" vertical="center"/>
    </xf>
    <xf numFmtId="1" fontId="8" fillId="0" borderId="7" xfId="4" applyNumberFormat="1" applyFont="1" applyBorder="1" applyAlignment="1" applyProtection="1">
      <alignment horizontal="center" vertical="center"/>
      <protection locked="0"/>
    </xf>
    <xf numFmtId="165" fontId="8" fillId="5" borderId="8" xfId="1" applyNumberFormat="1" applyFont="1" applyFill="1" applyBorder="1" applyAlignment="1" applyProtection="1">
      <alignment horizontal="center" vertical="center"/>
      <protection locked="0"/>
    </xf>
    <xf numFmtId="0" fontId="8" fillId="4" borderId="9" xfId="4" applyFont="1" applyFill="1" applyBorder="1" applyAlignment="1">
      <alignment horizontal="center" vertical="center"/>
    </xf>
    <xf numFmtId="49" fontId="8" fillId="4" borderId="10" xfId="4" applyNumberFormat="1" applyFont="1" applyFill="1" applyBorder="1" applyAlignment="1">
      <alignment horizontal="left" vertical="center"/>
    </xf>
    <xf numFmtId="0" fontId="8" fillId="4" borderId="10" xfId="4" applyFont="1" applyFill="1" applyBorder="1" applyAlignment="1">
      <alignment horizontal="left" vertical="center"/>
    </xf>
    <xf numFmtId="1" fontId="8" fillId="0" borderId="10" xfId="4" applyNumberFormat="1" applyFont="1" applyBorder="1" applyAlignment="1" applyProtection="1">
      <alignment horizontal="center" vertical="center"/>
      <protection locked="0"/>
    </xf>
    <xf numFmtId="165" fontId="8" fillId="5" borderId="11" xfId="1" applyNumberFormat="1" applyFont="1" applyFill="1" applyBorder="1" applyAlignment="1" applyProtection="1">
      <alignment horizontal="center" vertical="center"/>
      <protection locked="0"/>
    </xf>
    <xf numFmtId="0" fontId="8" fillId="4" borderId="12" xfId="4" applyFont="1" applyFill="1" applyBorder="1" applyAlignment="1">
      <alignment horizontal="center" vertical="center"/>
    </xf>
    <xf numFmtId="49" fontId="8" fillId="4" borderId="13" xfId="4" applyNumberFormat="1" applyFont="1" applyFill="1" applyBorder="1" applyAlignment="1">
      <alignment horizontal="left" vertical="center"/>
    </xf>
    <xf numFmtId="0" fontId="8" fillId="4" borderId="13" xfId="4" applyFont="1" applyFill="1" applyBorder="1" applyAlignment="1">
      <alignment horizontal="left" vertical="center"/>
    </xf>
    <xf numFmtId="1" fontId="8" fillId="0" borderId="13" xfId="4" applyNumberFormat="1" applyFont="1" applyBorder="1" applyAlignment="1" applyProtection="1">
      <alignment horizontal="center" vertical="center"/>
      <protection locked="0"/>
    </xf>
    <xf numFmtId="165" fontId="8" fillId="5" borderId="14" xfId="1" applyNumberFormat="1" applyFont="1" applyFill="1" applyBorder="1" applyAlignment="1" applyProtection="1">
      <alignment horizontal="center" vertical="center"/>
      <protection locked="0"/>
    </xf>
    <xf numFmtId="49" fontId="8" fillId="4" borderId="15" xfId="4" applyNumberFormat="1" applyFont="1" applyFill="1" applyBorder="1" applyAlignment="1">
      <alignment horizontal="left" vertical="center"/>
    </xf>
    <xf numFmtId="0" fontId="8" fillId="4" borderId="15" xfId="4" applyFont="1" applyFill="1" applyBorder="1" applyAlignment="1">
      <alignment horizontal="left" vertical="center"/>
    </xf>
    <xf numFmtId="1" fontId="8" fillId="0" borderId="15" xfId="4" applyNumberFormat="1" applyFont="1" applyBorder="1" applyAlignment="1" applyProtection="1">
      <alignment horizontal="center" vertical="center"/>
      <protection locked="0"/>
    </xf>
    <xf numFmtId="165" fontId="8" fillId="5" borderId="16" xfId="1" applyNumberFormat="1" applyFont="1" applyFill="1" applyBorder="1" applyAlignment="1" applyProtection="1">
      <alignment horizontal="center" vertical="center"/>
      <protection locked="0"/>
    </xf>
    <xf numFmtId="0" fontId="8" fillId="4" borderId="17" xfId="4" applyFont="1" applyFill="1" applyBorder="1" applyAlignment="1">
      <alignment horizontal="center" vertical="center"/>
    </xf>
    <xf numFmtId="0" fontId="8" fillId="4" borderId="18" xfId="4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165" fontId="0" fillId="5" borderId="11" xfId="0" applyNumberFormat="1" applyFill="1" applyBorder="1" applyAlignment="1">
      <alignment horizontal="center"/>
    </xf>
    <xf numFmtId="0" fontId="8" fillId="4" borderId="19" xfId="4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/>
    <xf numFmtId="1" fontId="0" fillId="0" borderId="13" xfId="0" applyNumberFormat="1" applyBorder="1" applyAlignment="1">
      <alignment horizontal="center"/>
    </xf>
    <xf numFmtId="165" fontId="0" fillId="5" borderId="14" xfId="0" applyNumberFormat="1" applyFill="1" applyBorder="1" applyAlignment="1">
      <alignment horizontal="center"/>
    </xf>
    <xf numFmtId="49" fontId="2" fillId="2" borderId="20" xfId="2" applyFont="1" applyFill="1" applyBorder="1" applyAlignment="1" applyProtection="1">
      <alignment horizontal="center" vertical="center" wrapText="1"/>
      <protection locked="0"/>
    </xf>
    <xf numFmtId="49" fontId="2" fillId="2" borderId="21" xfId="2" applyFont="1" applyFill="1" applyBorder="1" applyAlignment="1" applyProtection="1">
      <alignment horizontal="center" vertical="center" wrapText="1"/>
      <protection locked="0"/>
    </xf>
    <xf numFmtId="0" fontId="8" fillId="4" borderId="22" xfId="4" applyFont="1" applyFill="1" applyBorder="1" applyAlignment="1">
      <alignment horizontal="center" vertical="center"/>
    </xf>
    <xf numFmtId="49" fontId="8" fillId="4" borderId="23" xfId="4" applyNumberFormat="1" applyFont="1" applyFill="1" applyBorder="1" applyAlignment="1">
      <alignment horizontal="left" vertical="center"/>
    </xf>
    <xf numFmtId="0" fontId="8" fillId="4" borderId="23" xfId="4" applyFont="1" applyFill="1" applyBorder="1" applyAlignment="1">
      <alignment horizontal="left" vertical="center"/>
    </xf>
    <xf numFmtId="1" fontId="8" fillId="0" borderId="23" xfId="4" applyNumberFormat="1" applyFont="1" applyBorder="1" applyAlignment="1" applyProtection="1">
      <alignment horizontal="center" vertical="center"/>
      <protection locked="0"/>
    </xf>
    <xf numFmtId="165" fontId="8" fillId="5" borderId="24" xfId="1" applyNumberFormat="1" applyFont="1" applyFill="1" applyBorder="1" applyAlignment="1" applyProtection="1">
      <alignment horizontal="center" vertical="center"/>
      <protection locked="0"/>
    </xf>
    <xf numFmtId="0" fontId="8" fillId="4" borderId="25" xfId="4" applyFont="1" applyFill="1" applyBorder="1" applyAlignment="1">
      <alignment horizontal="center" vertical="center"/>
    </xf>
    <xf numFmtId="49" fontId="2" fillId="2" borderId="1" xfId="2" applyFont="1" applyFill="1" applyBorder="1" applyAlignment="1" applyProtection="1">
      <alignment horizontal="center" vertical="center" wrapText="1"/>
      <protection locked="0"/>
    </xf>
    <xf numFmtId="49" fontId="2" fillId="2" borderId="2" xfId="2" applyFont="1" applyFill="1" applyBorder="1" applyAlignment="1" applyProtection="1">
      <alignment horizontal="center" vertical="center" wrapText="1"/>
      <protection locked="0"/>
    </xf>
    <xf numFmtId="49" fontId="8" fillId="4" borderId="26" xfId="4" applyNumberFormat="1" applyFont="1" applyFill="1" applyBorder="1" applyAlignment="1">
      <alignment horizontal="left" vertical="center"/>
    </xf>
    <xf numFmtId="49" fontId="8" fillId="4" borderId="27" xfId="4" applyNumberFormat="1" applyFont="1" applyFill="1" applyBorder="1" applyAlignment="1">
      <alignment horizontal="left" vertical="center"/>
    </xf>
    <xf numFmtId="49" fontId="8" fillId="4" borderId="28" xfId="4" applyNumberFormat="1" applyFont="1" applyFill="1" applyBorder="1" applyAlignment="1">
      <alignment horizontal="left" vertical="center"/>
    </xf>
    <xf numFmtId="0" fontId="8" fillId="0" borderId="25" xfId="4" applyFont="1" applyBorder="1" applyAlignment="1">
      <alignment horizontal="center" vertical="center"/>
    </xf>
    <xf numFmtId="49" fontId="8" fillId="0" borderId="10" xfId="4" applyNumberFormat="1" applyFont="1" applyBorder="1" applyAlignment="1">
      <alignment horizontal="left" vertical="center"/>
    </xf>
    <xf numFmtId="0" fontId="8" fillId="0" borderId="9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49" fontId="8" fillId="0" borderId="13" xfId="4" applyNumberFormat="1" applyFont="1" applyBorder="1" applyAlignment="1">
      <alignment horizontal="left" vertical="center"/>
    </xf>
    <xf numFmtId="0" fontId="8" fillId="0" borderId="4" xfId="4" applyFont="1" applyBorder="1" applyAlignment="1">
      <alignment horizontal="center" vertical="center"/>
    </xf>
    <xf numFmtId="49" fontId="8" fillId="0" borderId="7" xfId="4" applyNumberFormat="1" applyFont="1" applyBorder="1" applyAlignment="1">
      <alignment horizontal="left" vertical="center"/>
    </xf>
    <xf numFmtId="165" fontId="0" fillId="5" borderId="0" xfId="0" applyNumberFormat="1" applyFill="1" applyAlignment="1">
      <alignment horizontal="center"/>
    </xf>
    <xf numFmtId="0" fontId="8" fillId="4" borderId="9" xfId="4" applyFont="1" applyFill="1" applyBorder="1" applyAlignment="1">
      <alignment horizontal="center" vertical="center"/>
    </xf>
    <xf numFmtId="0" fontId="8" fillId="4" borderId="9" xfId="4" applyFont="1" applyFill="1" applyBorder="1" applyAlignment="1">
      <alignment vertical="center"/>
    </xf>
    <xf numFmtId="0" fontId="8" fillId="4" borderId="29" xfId="4" applyFont="1" applyFill="1" applyBorder="1" applyAlignment="1">
      <alignment horizontal="center" vertical="center"/>
    </xf>
    <xf numFmtId="0" fontId="8" fillId="4" borderId="30" xfId="4" applyFont="1" applyFill="1" applyBorder="1" applyAlignment="1">
      <alignment horizontal="center" vertical="center"/>
    </xf>
    <xf numFmtId="49" fontId="8" fillId="4" borderId="31" xfId="4" applyNumberFormat="1" applyFont="1" applyFill="1" applyBorder="1" applyAlignment="1">
      <alignment horizontal="left" vertical="center"/>
    </xf>
    <xf numFmtId="165" fontId="8" fillId="5" borderId="10" xfId="1" applyNumberFormat="1" applyFont="1" applyFill="1" applyBorder="1" applyAlignment="1" applyProtection="1">
      <alignment horizontal="center" vertical="center"/>
      <protection locked="0"/>
    </xf>
    <xf numFmtId="0" fontId="8" fillId="4" borderId="32" xfId="4" applyFont="1" applyFill="1" applyBorder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4" borderId="12" xfId="4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/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/>
    <xf numFmtId="164" fontId="6" fillId="3" borderId="33" xfId="2" applyNumberFormat="1" applyFont="1" applyFill="1" applyBorder="1" applyAlignment="1" applyProtection="1">
      <alignment horizontal="center" vertical="center" wrapText="1"/>
      <protection locked="0"/>
    </xf>
    <xf numFmtId="164" fontId="6" fillId="3" borderId="0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/>
    <xf numFmtId="49" fontId="2" fillId="2" borderId="0" xfId="2" applyFont="1" applyFill="1" applyBorder="1" applyAlignment="1" applyProtection="1">
      <alignment vertical="center" wrapText="1"/>
      <protection locked="0"/>
    </xf>
    <xf numFmtId="165" fontId="2" fillId="2" borderId="0" xfId="2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</cellXfs>
  <cellStyles count="5">
    <cellStyle name="0,0_x000a__x000a_NA_x000a__x000a_" xfId="4" xr:uid="{92D60124-91B8-4FDE-807A-225EAC8B859C}"/>
    <cellStyle name="Milliers_POLES-HELM-PROT-GOGGLES-BAGS 09-10 SAMPLE ORDER FORM COUNTRY_COMPOSANTS" xfId="3" xr:uid="{A013D798-CD73-438D-9DCD-2BE04D8543ED}"/>
    <cellStyle name="Monétaire" xfId="1" builtinId="4"/>
    <cellStyle name="Normal" xfId="0" builtinId="0"/>
    <cellStyle name="Normal_SNOWBOARD BOARD &amp; BINDING 09-10 SAMPLE ORDERFORM COUNTRY" xfId="2" xr:uid="{C2106AC1-7B1C-482A-9D56-CEA6C0AB5359}"/>
  </cellStyles>
  <dxfs count="6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rgb="FFFBE4D5"/>
        </patternFill>
      </fill>
    </dxf>
    <dxf>
      <fill>
        <patternFill>
          <bgColor rgb="FFFBE4D5"/>
        </patternFill>
      </fill>
    </dxf>
    <dxf>
      <fill>
        <patternFill>
          <bgColor rgb="FFFBE4D5"/>
        </patternFill>
      </fill>
    </dxf>
    <dxf>
      <fill>
        <patternFill>
          <bgColor rgb="FFFBE4D5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5F62-4F6E-4CCA-A3BC-ABCABFAC330C}">
  <dimension ref="A1:I169"/>
  <sheetViews>
    <sheetView tabSelected="1" topLeftCell="C1" workbookViewId="0">
      <selection activeCell="F173" sqref="F173"/>
    </sheetView>
  </sheetViews>
  <sheetFormatPr baseColWidth="10" defaultRowHeight="14.5" x14ac:dyDescent="0.35"/>
  <cols>
    <col min="1" max="1" width="12.54296875" bestFit="1" customWidth="1"/>
    <col min="2" max="2" width="9.90625" bestFit="1" customWidth="1"/>
    <col min="3" max="3" width="66.453125" bestFit="1" customWidth="1"/>
    <col min="4" max="4" width="9.08984375" bestFit="1" customWidth="1"/>
    <col min="5" max="5" width="9" bestFit="1" customWidth="1"/>
    <col min="6" max="6" width="39.7265625" bestFit="1" customWidth="1"/>
    <col min="7" max="7" width="9.08984375" bestFit="1" customWidth="1"/>
    <col min="8" max="8" width="10.54296875" bestFit="1" customWidth="1"/>
    <col min="9" max="9" width="14.54296875" bestFit="1" customWidth="1"/>
  </cols>
  <sheetData>
    <row r="1" spans="1:9" ht="21" x14ac:dyDescent="0.5">
      <c r="A1" s="72" t="s">
        <v>0</v>
      </c>
      <c r="B1" s="73"/>
      <c r="C1" s="73"/>
      <c r="D1" s="73"/>
      <c r="E1" s="73"/>
      <c r="F1" s="73"/>
      <c r="G1" s="73"/>
      <c r="H1" s="73"/>
      <c r="I1" s="73"/>
    </row>
    <row r="2" spans="1:9" ht="15" customHeight="1" thickBot="1" x14ac:dyDescent="0.4">
      <c r="A2" s="35" t="s">
        <v>1</v>
      </c>
      <c r="B2" s="36"/>
      <c r="C2" s="36"/>
      <c r="D2" s="36"/>
      <c r="E2" s="36"/>
      <c r="F2" s="36"/>
      <c r="G2" s="36"/>
      <c r="H2" s="78"/>
      <c r="I2" s="78"/>
    </row>
    <row r="3" spans="1:9" ht="15" thickBot="1" x14ac:dyDescent="0.4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4" t="s">
        <v>8</v>
      </c>
      <c r="H3" s="70" t="s">
        <v>373</v>
      </c>
      <c r="I3" s="71" t="s">
        <v>374</v>
      </c>
    </row>
    <row r="4" spans="1:9" x14ac:dyDescent="0.35">
      <c r="A4" s="5" t="s">
        <v>9</v>
      </c>
      <c r="B4" s="6" t="s">
        <v>10</v>
      </c>
      <c r="C4" s="6" t="s">
        <v>11</v>
      </c>
      <c r="D4" s="7" t="s">
        <v>12</v>
      </c>
      <c r="E4" s="7" t="s">
        <v>12</v>
      </c>
      <c r="F4" s="8">
        <v>203</v>
      </c>
      <c r="G4" s="9">
        <v>615</v>
      </c>
      <c r="I4" s="74">
        <f>H4*G4</f>
        <v>0</v>
      </c>
    </row>
    <row r="5" spans="1:9" x14ac:dyDescent="0.35">
      <c r="A5" s="10"/>
      <c r="B5" s="11" t="s">
        <v>13</v>
      </c>
      <c r="C5" s="11" t="s">
        <v>14</v>
      </c>
      <c r="D5" s="12" t="s">
        <v>10</v>
      </c>
      <c r="E5" s="12" t="s">
        <v>15</v>
      </c>
      <c r="F5" s="13">
        <v>203</v>
      </c>
      <c r="G5" s="14">
        <v>860</v>
      </c>
      <c r="I5" s="74">
        <f t="shared" ref="I5:I48" si="0">H5*G5</f>
        <v>0</v>
      </c>
    </row>
    <row r="6" spans="1:9" x14ac:dyDescent="0.35">
      <c r="A6" s="10"/>
      <c r="B6" s="11" t="s">
        <v>16</v>
      </c>
      <c r="C6" s="11" t="s">
        <v>17</v>
      </c>
      <c r="D6" s="12" t="s">
        <v>12</v>
      </c>
      <c r="E6" s="12" t="s">
        <v>12</v>
      </c>
      <c r="F6" s="13" t="s">
        <v>18</v>
      </c>
      <c r="G6" s="14">
        <v>585</v>
      </c>
      <c r="I6" s="74">
        <f t="shared" si="0"/>
        <v>0</v>
      </c>
    </row>
    <row r="7" spans="1:9" x14ac:dyDescent="0.35">
      <c r="A7" s="10"/>
      <c r="B7" s="11" t="s">
        <v>19</v>
      </c>
      <c r="C7" s="11" t="s">
        <v>20</v>
      </c>
      <c r="D7" s="12" t="s">
        <v>16</v>
      </c>
      <c r="E7" s="12" t="s">
        <v>21</v>
      </c>
      <c r="F7" s="13">
        <v>186.196</v>
      </c>
      <c r="G7" s="14">
        <v>800</v>
      </c>
      <c r="I7" s="74">
        <f t="shared" si="0"/>
        <v>0</v>
      </c>
    </row>
    <row r="8" spans="1:9" x14ac:dyDescent="0.35">
      <c r="A8" s="10"/>
      <c r="B8" s="11" t="s">
        <v>22</v>
      </c>
      <c r="C8" s="11" t="s">
        <v>23</v>
      </c>
      <c r="D8" s="12" t="s">
        <v>12</v>
      </c>
      <c r="E8" s="12" t="s">
        <v>12</v>
      </c>
      <c r="F8" s="13" t="s">
        <v>24</v>
      </c>
      <c r="G8" s="14">
        <v>1000</v>
      </c>
      <c r="I8" s="74">
        <f t="shared" si="0"/>
        <v>0</v>
      </c>
    </row>
    <row r="9" spans="1:9" x14ac:dyDescent="0.35">
      <c r="A9" s="10"/>
      <c r="B9" s="11" t="s">
        <v>25</v>
      </c>
      <c r="C9" s="11" t="s">
        <v>26</v>
      </c>
      <c r="D9" s="12" t="s">
        <v>12</v>
      </c>
      <c r="E9" s="12" t="s">
        <v>12</v>
      </c>
      <c r="F9" s="13" t="s">
        <v>27</v>
      </c>
      <c r="G9" s="14">
        <v>1000</v>
      </c>
      <c r="I9" s="74">
        <f t="shared" si="0"/>
        <v>0</v>
      </c>
    </row>
    <row r="10" spans="1:9" x14ac:dyDescent="0.35">
      <c r="A10" s="10"/>
      <c r="B10" s="11" t="s">
        <v>28</v>
      </c>
      <c r="C10" s="11" t="s">
        <v>29</v>
      </c>
      <c r="D10" s="12" t="s">
        <v>12</v>
      </c>
      <c r="E10" s="12" t="s">
        <v>12</v>
      </c>
      <c r="F10" s="13" t="s">
        <v>30</v>
      </c>
      <c r="G10" s="14">
        <v>1100</v>
      </c>
      <c r="I10" s="74">
        <f t="shared" si="0"/>
        <v>0</v>
      </c>
    </row>
    <row r="11" spans="1:9" x14ac:dyDescent="0.35">
      <c r="A11" s="10"/>
      <c r="B11" s="11" t="s">
        <v>31</v>
      </c>
      <c r="C11" s="11" t="s">
        <v>32</v>
      </c>
      <c r="D11" s="12" t="s">
        <v>12</v>
      </c>
      <c r="E11" s="12" t="s">
        <v>12</v>
      </c>
      <c r="F11" s="13">
        <v>218</v>
      </c>
      <c r="G11" s="14">
        <v>1100</v>
      </c>
      <c r="I11" s="74">
        <f t="shared" si="0"/>
        <v>0</v>
      </c>
    </row>
    <row r="12" spans="1:9" x14ac:dyDescent="0.35">
      <c r="A12" s="10"/>
      <c r="B12" s="11" t="s">
        <v>33</v>
      </c>
      <c r="C12" s="11" t="s">
        <v>34</v>
      </c>
      <c r="D12" s="12" t="s">
        <v>12</v>
      </c>
      <c r="E12" s="12" t="s">
        <v>12</v>
      </c>
      <c r="F12" s="13">
        <v>218</v>
      </c>
      <c r="G12" s="14">
        <v>1100</v>
      </c>
      <c r="I12" s="74">
        <f t="shared" si="0"/>
        <v>0</v>
      </c>
    </row>
    <row r="13" spans="1:9" x14ac:dyDescent="0.35">
      <c r="A13" s="10"/>
      <c r="B13" s="11" t="s">
        <v>35</v>
      </c>
      <c r="C13" s="11" t="s">
        <v>36</v>
      </c>
      <c r="D13" s="12" t="s">
        <v>12</v>
      </c>
      <c r="E13" s="12" t="s">
        <v>12</v>
      </c>
      <c r="F13" s="13" t="s">
        <v>37</v>
      </c>
      <c r="G13" s="14">
        <v>530</v>
      </c>
      <c r="I13" s="74">
        <f t="shared" si="0"/>
        <v>0</v>
      </c>
    </row>
    <row r="14" spans="1:9" ht="15" thickBot="1" x14ac:dyDescent="0.4">
      <c r="A14" s="15"/>
      <c r="B14" s="16" t="s">
        <v>38</v>
      </c>
      <c r="C14" s="16" t="s">
        <v>39</v>
      </c>
      <c r="D14" s="17" t="s">
        <v>12</v>
      </c>
      <c r="E14" s="17" t="s">
        <v>12</v>
      </c>
      <c r="F14" s="18" t="s">
        <v>40</v>
      </c>
      <c r="G14" s="19">
        <v>450</v>
      </c>
      <c r="I14" s="74">
        <f t="shared" si="0"/>
        <v>0</v>
      </c>
    </row>
    <row r="15" spans="1:9" x14ac:dyDescent="0.35">
      <c r="A15" s="5" t="s">
        <v>41</v>
      </c>
      <c r="B15" s="6" t="s">
        <v>42</v>
      </c>
      <c r="C15" s="6" t="s">
        <v>43</v>
      </c>
      <c r="D15" s="7" t="s">
        <v>12</v>
      </c>
      <c r="E15" s="7" t="s">
        <v>12</v>
      </c>
      <c r="F15" s="8">
        <v>165</v>
      </c>
      <c r="G15" s="9">
        <v>595</v>
      </c>
      <c r="I15" s="74">
        <f t="shared" si="0"/>
        <v>0</v>
      </c>
    </row>
    <row r="16" spans="1:9" x14ac:dyDescent="0.35">
      <c r="A16" s="10"/>
      <c r="B16" s="11" t="s">
        <v>44</v>
      </c>
      <c r="C16" s="11" t="s">
        <v>45</v>
      </c>
      <c r="D16" s="12" t="s">
        <v>42</v>
      </c>
      <c r="E16" s="12" t="s">
        <v>15</v>
      </c>
      <c r="F16" s="13">
        <v>165</v>
      </c>
      <c r="G16" s="14">
        <v>840</v>
      </c>
      <c r="I16" s="74">
        <f t="shared" si="0"/>
        <v>0</v>
      </c>
    </row>
    <row r="17" spans="1:9" x14ac:dyDescent="0.35">
      <c r="A17" s="10"/>
      <c r="B17" s="11" t="s">
        <v>46</v>
      </c>
      <c r="C17" s="11" t="s">
        <v>47</v>
      </c>
      <c r="D17" s="12" t="s">
        <v>42</v>
      </c>
      <c r="E17" s="12" t="s">
        <v>21</v>
      </c>
      <c r="F17" s="13">
        <v>165</v>
      </c>
      <c r="G17" s="14">
        <v>810</v>
      </c>
      <c r="I17" s="74">
        <f t="shared" si="0"/>
        <v>0</v>
      </c>
    </row>
    <row r="18" spans="1:9" x14ac:dyDescent="0.35">
      <c r="A18" s="10"/>
      <c r="B18" s="11" t="s">
        <v>48</v>
      </c>
      <c r="C18" s="11" t="s">
        <v>49</v>
      </c>
      <c r="D18" s="12" t="s">
        <v>42</v>
      </c>
      <c r="E18" s="12" t="s">
        <v>50</v>
      </c>
      <c r="F18" s="13">
        <v>165</v>
      </c>
      <c r="G18" s="14">
        <v>775</v>
      </c>
      <c r="I18" s="74">
        <f t="shared" si="0"/>
        <v>0</v>
      </c>
    </row>
    <row r="19" spans="1:9" x14ac:dyDescent="0.35">
      <c r="A19" s="10"/>
      <c r="B19" s="11" t="s">
        <v>51</v>
      </c>
      <c r="C19" s="11" t="s">
        <v>52</v>
      </c>
      <c r="D19" s="12"/>
      <c r="E19" s="12" t="s">
        <v>12</v>
      </c>
      <c r="F19" s="13">
        <v>157</v>
      </c>
      <c r="G19" s="14">
        <v>595</v>
      </c>
      <c r="I19" s="74">
        <f t="shared" si="0"/>
        <v>0</v>
      </c>
    </row>
    <row r="20" spans="1:9" x14ac:dyDescent="0.35">
      <c r="A20" s="10"/>
      <c r="B20" s="11" t="s">
        <v>53</v>
      </c>
      <c r="C20" s="11" t="s">
        <v>54</v>
      </c>
      <c r="D20" s="12" t="s">
        <v>51</v>
      </c>
      <c r="E20" s="12" t="s">
        <v>21</v>
      </c>
      <c r="F20" s="13">
        <v>157</v>
      </c>
      <c r="G20" s="14">
        <v>810</v>
      </c>
      <c r="I20" s="74">
        <f t="shared" si="0"/>
        <v>0</v>
      </c>
    </row>
    <row r="21" spans="1:9" x14ac:dyDescent="0.35">
      <c r="A21" s="10"/>
      <c r="B21" s="11" t="s">
        <v>55</v>
      </c>
      <c r="C21" s="11" t="s">
        <v>56</v>
      </c>
      <c r="D21" s="12" t="s">
        <v>12</v>
      </c>
      <c r="E21" s="12" t="s">
        <v>12</v>
      </c>
      <c r="F21" s="13">
        <v>150</v>
      </c>
      <c r="G21" s="14">
        <v>450.00000000000006</v>
      </c>
      <c r="I21" s="74">
        <f t="shared" si="0"/>
        <v>0</v>
      </c>
    </row>
    <row r="22" spans="1:9" x14ac:dyDescent="0.35">
      <c r="A22" s="10"/>
      <c r="B22" s="11" t="s">
        <v>57</v>
      </c>
      <c r="C22" s="11" t="s">
        <v>58</v>
      </c>
      <c r="D22" s="12" t="s">
        <v>55</v>
      </c>
      <c r="E22" s="12" t="s">
        <v>50</v>
      </c>
      <c r="F22" s="13">
        <v>150</v>
      </c>
      <c r="G22" s="14">
        <v>630</v>
      </c>
      <c r="I22" s="74">
        <f t="shared" si="0"/>
        <v>0</v>
      </c>
    </row>
    <row r="23" spans="1:9" ht="15" thickBot="1" x14ac:dyDescent="0.4">
      <c r="A23" s="15"/>
      <c r="B23" s="16" t="s">
        <v>59</v>
      </c>
      <c r="C23" s="16" t="s">
        <v>60</v>
      </c>
      <c r="D23" s="17" t="s">
        <v>51</v>
      </c>
      <c r="E23" s="17" t="s">
        <v>50</v>
      </c>
      <c r="F23" s="18">
        <v>157</v>
      </c>
      <c r="G23" s="19">
        <v>775</v>
      </c>
      <c r="I23" s="74">
        <f t="shared" si="0"/>
        <v>0</v>
      </c>
    </row>
    <row r="24" spans="1:9" x14ac:dyDescent="0.35">
      <c r="A24" s="5" t="s">
        <v>61</v>
      </c>
      <c r="B24" s="6" t="s">
        <v>62</v>
      </c>
      <c r="C24" s="6" t="s">
        <v>63</v>
      </c>
      <c r="D24" s="7" t="s">
        <v>12</v>
      </c>
      <c r="E24" s="7" t="s">
        <v>12</v>
      </c>
      <c r="F24" s="8">
        <v>193</v>
      </c>
      <c r="G24" s="9">
        <v>640</v>
      </c>
      <c r="I24" s="74">
        <f t="shared" si="0"/>
        <v>0</v>
      </c>
    </row>
    <row r="25" spans="1:9" x14ac:dyDescent="0.35">
      <c r="A25" s="10"/>
      <c r="B25" s="11" t="s">
        <v>64</v>
      </c>
      <c r="C25" s="11" t="s">
        <v>65</v>
      </c>
      <c r="D25" s="12" t="s">
        <v>62</v>
      </c>
      <c r="E25" s="12" t="s">
        <v>15</v>
      </c>
      <c r="F25" s="13">
        <v>193</v>
      </c>
      <c r="G25" s="14">
        <v>885</v>
      </c>
      <c r="I25" s="74">
        <f t="shared" si="0"/>
        <v>0</v>
      </c>
    </row>
    <row r="26" spans="1:9" x14ac:dyDescent="0.35">
      <c r="A26" s="10"/>
      <c r="B26" s="11" t="s">
        <v>66</v>
      </c>
      <c r="C26" s="11" t="s">
        <v>67</v>
      </c>
      <c r="D26" s="12" t="s">
        <v>62</v>
      </c>
      <c r="E26" s="12" t="s">
        <v>21</v>
      </c>
      <c r="F26" s="13">
        <v>193</v>
      </c>
      <c r="G26" s="14">
        <v>855</v>
      </c>
      <c r="I26" s="74">
        <f t="shared" si="0"/>
        <v>0</v>
      </c>
    </row>
    <row r="27" spans="1:9" x14ac:dyDescent="0.35">
      <c r="A27" s="10"/>
      <c r="B27" s="11" t="s">
        <v>68</v>
      </c>
      <c r="C27" s="11" t="s">
        <v>69</v>
      </c>
      <c r="D27" s="12" t="s">
        <v>12</v>
      </c>
      <c r="E27" s="12" t="s">
        <v>12</v>
      </c>
      <c r="F27" s="13">
        <v>188</v>
      </c>
      <c r="G27" s="14">
        <v>605</v>
      </c>
      <c r="I27" s="74">
        <f t="shared" si="0"/>
        <v>0</v>
      </c>
    </row>
    <row r="28" spans="1:9" x14ac:dyDescent="0.35">
      <c r="A28" s="10"/>
      <c r="B28" s="11" t="s">
        <v>70</v>
      </c>
      <c r="C28" s="11" t="s">
        <v>71</v>
      </c>
      <c r="D28" s="12" t="s">
        <v>68</v>
      </c>
      <c r="E28" s="12" t="s">
        <v>21</v>
      </c>
      <c r="F28" s="13">
        <v>188</v>
      </c>
      <c r="G28" s="14">
        <v>820</v>
      </c>
      <c r="I28" s="74">
        <f t="shared" si="0"/>
        <v>0</v>
      </c>
    </row>
    <row r="29" spans="1:9" ht="15" thickBot="1" x14ac:dyDescent="0.4">
      <c r="A29" s="15"/>
      <c r="B29" s="16" t="s">
        <v>72</v>
      </c>
      <c r="C29" s="16" t="s">
        <v>73</v>
      </c>
      <c r="D29" s="17" t="s">
        <v>68</v>
      </c>
      <c r="E29" s="17" t="s">
        <v>50</v>
      </c>
      <c r="F29" s="18">
        <v>188</v>
      </c>
      <c r="G29" s="19">
        <v>785</v>
      </c>
      <c r="I29" s="74">
        <f t="shared" si="0"/>
        <v>0</v>
      </c>
    </row>
    <row r="30" spans="1:9" x14ac:dyDescent="0.35">
      <c r="A30" s="5" t="s">
        <v>74</v>
      </c>
      <c r="B30" s="6" t="s">
        <v>75</v>
      </c>
      <c r="C30" s="6" t="s">
        <v>76</v>
      </c>
      <c r="D30" s="7" t="s">
        <v>12</v>
      </c>
      <c r="E30" s="7" t="s">
        <v>12</v>
      </c>
      <c r="F30" s="8" t="s">
        <v>77</v>
      </c>
      <c r="G30" s="9">
        <v>220</v>
      </c>
      <c r="I30" s="74">
        <f t="shared" si="0"/>
        <v>0</v>
      </c>
    </row>
    <row r="31" spans="1:9" x14ac:dyDescent="0.35">
      <c r="A31" s="10"/>
      <c r="B31" s="11" t="s">
        <v>78</v>
      </c>
      <c r="C31" s="11" t="s">
        <v>79</v>
      </c>
      <c r="D31" s="12" t="s">
        <v>75</v>
      </c>
      <c r="E31" s="12" t="s">
        <v>80</v>
      </c>
      <c r="F31" s="13" t="s">
        <v>77</v>
      </c>
      <c r="G31" s="14">
        <v>355</v>
      </c>
      <c r="I31" s="74">
        <f t="shared" si="0"/>
        <v>0</v>
      </c>
    </row>
    <row r="32" spans="1:9" x14ac:dyDescent="0.35">
      <c r="A32" s="10"/>
      <c r="B32" s="11" t="s">
        <v>81</v>
      </c>
      <c r="C32" s="11" t="s">
        <v>82</v>
      </c>
      <c r="D32" s="12" t="s">
        <v>75</v>
      </c>
      <c r="E32" s="12" t="s">
        <v>83</v>
      </c>
      <c r="F32" s="13" t="s">
        <v>77</v>
      </c>
      <c r="G32" s="14">
        <v>310</v>
      </c>
      <c r="I32" s="74">
        <f t="shared" si="0"/>
        <v>0</v>
      </c>
    </row>
    <row r="33" spans="1:9" ht="15" thickBot="1" x14ac:dyDescent="0.4">
      <c r="A33" s="10"/>
      <c r="B33" s="20" t="s">
        <v>84</v>
      </c>
      <c r="C33" s="20" t="s">
        <v>85</v>
      </c>
      <c r="D33" s="21" t="s">
        <v>75</v>
      </c>
      <c r="E33" s="21" t="s">
        <v>86</v>
      </c>
      <c r="F33" s="22" t="s">
        <v>77</v>
      </c>
      <c r="G33" s="23">
        <v>305</v>
      </c>
      <c r="I33" s="74">
        <f t="shared" si="0"/>
        <v>0</v>
      </c>
    </row>
    <row r="34" spans="1:9" x14ac:dyDescent="0.35">
      <c r="A34" s="24" t="s">
        <v>87</v>
      </c>
      <c r="B34" s="6" t="s">
        <v>88</v>
      </c>
      <c r="C34" s="6" t="s">
        <v>89</v>
      </c>
      <c r="D34" s="7" t="s">
        <v>12</v>
      </c>
      <c r="E34" s="7" t="s">
        <v>12</v>
      </c>
      <c r="F34" s="8">
        <v>185</v>
      </c>
      <c r="G34" s="9">
        <v>480</v>
      </c>
      <c r="I34" s="74">
        <f t="shared" si="0"/>
        <v>0</v>
      </c>
    </row>
    <row r="35" spans="1:9" x14ac:dyDescent="0.35">
      <c r="A35" s="25"/>
      <c r="B35" s="11" t="s">
        <v>90</v>
      </c>
      <c r="C35" s="11" t="s">
        <v>91</v>
      </c>
      <c r="D35" s="12" t="s">
        <v>88</v>
      </c>
      <c r="E35" s="12" t="s">
        <v>21</v>
      </c>
      <c r="F35" s="13">
        <v>185</v>
      </c>
      <c r="G35" s="14">
        <v>690</v>
      </c>
      <c r="I35" s="74">
        <f t="shared" si="0"/>
        <v>0</v>
      </c>
    </row>
    <row r="36" spans="1:9" x14ac:dyDescent="0.35">
      <c r="A36" s="25"/>
      <c r="B36" s="11" t="s">
        <v>92</v>
      </c>
      <c r="C36" s="11" t="s">
        <v>93</v>
      </c>
      <c r="D36" s="12" t="s">
        <v>88</v>
      </c>
      <c r="E36" s="12" t="s">
        <v>50</v>
      </c>
      <c r="F36" s="13">
        <v>185</v>
      </c>
      <c r="G36" s="14">
        <v>655</v>
      </c>
      <c r="I36" s="74">
        <f t="shared" si="0"/>
        <v>0</v>
      </c>
    </row>
    <row r="37" spans="1:9" x14ac:dyDescent="0.35">
      <c r="A37" s="25"/>
      <c r="B37" s="11" t="s">
        <v>94</v>
      </c>
      <c r="C37" s="11" t="s">
        <v>95</v>
      </c>
      <c r="D37" s="12" t="s">
        <v>12</v>
      </c>
      <c r="E37" s="12" t="s">
        <v>12</v>
      </c>
      <c r="F37" s="13" t="s">
        <v>96</v>
      </c>
      <c r="G37" s="14">
        <v>455.00000000000006</v>
      </c>
      <c r="I37" s="74">
        <f t="shared" si="0"/>
        <v>0</v>
      </c>
    </row>
    <row r="38" spans="1:9" x14ac:dyDescent="0.35">
      <c r="A38" s="25"/>
      <c r="B38" s="11" t="s">
        <v>97</v>
      </c>
      <c r="C38" s="11" t="s">
        <v>98</v>
      </c>
      <c r="D38" s="12" t="s">
        <v>94</v>
      </c>
      <c r="E38" s="12" t="s">
        <v>21</v>
      </c>
      <c r="F38" s="13" t="s">
        <v>96</v>
      </c>
      <c r="G38" s="14">
        <v>670</v>
      </c>
      <c r="I38" s="74">
        <f t="shared" si="0"/>
        <v>0</v>
      </c>
    </row>
    <row r="39" spans="1:9" x14ac:dyDescent="0.35">
      <c r="A39" s="25"/>
      <c r="B39" s="11" t="s">
        <v>99</v>
      </c>
      <c r="C39" s="11" t="s">
        <v>100</v>
      </c>
      <c r="D39" s="12" t="s">
        <v>94</v>
      </c>
      <c r="E39" s="12" t="s">
        <v>50</v>
      </c>
      <c r="F39" s="13" t="s">
        <v>96</v>
      </c>
      <c r="G39" s="14">
        <v>635</v>
      </c>
      <c r="I39" s="74">
        <f t="shared" si="0"/>
        <v>0</v>
      </c>
    </row>
    <row r="40" spans="1:9" x14ac:dyDescent="0.35">
      <c r="A40" s="25"/>
      <c r="B40" s="26" t="s">
        <v>101</v>
      </c>
      <c r="C40" s="27" t="s">
        <v>102</v>
      </c>
      <c r="D40" s="27" t="s">
        <v>12</v>
      </c>
      <c r="E40" s="27" t="s">
        <v>12</v>
      </c>
      <c r="F40" s="28" t="s">
        <v>103</v>
      </c>
      <c r="G40" s="29">
        <v>220</v>
      </c>
      <c r="I40" s="74">
        <f t="shared" si="0"/>
        <v>0</v>
      </c>
    </row>
    <row r="41" spans="1:9" x14ac:dyDescent="0.35">
      <c r="A41" s="25"/>
      <c r="B41" s="26" t="s">
        <v>104</v>
      </c>
      <c r="C41" s="27" t="s">
        <v>105</v>
      </c>
      <c r="D41" s="27" t="s">
        <v>101</v>
      </c>
      <c r="E41" s="27" t="s">
        <v>80</v>
      </c>
      <c r="F41" s="28" t="s">
        <v>103</v>
      </c>
      <c r="G41" s="29">
        <v>355</v>
      </c>
      <c r="I41" s="74">
        <f t="shared" si="0"/>
        <v>0</v>
      </c>
    </row>
    <row r="42" spans="1:9" x14ac:dyDescent="0.35">
      <c r="A42" s="25"/>
      <c r="B42" s="26" t="s">
        <v>106</v>
      </c>
      <c r="C42" s="27" t="s">
        <v>107</v>
      </c>
      <c r="D42" s="27" t="s">
        <v>101</v>
      </c>
      <c r="E42" s="27" t="s">
        <v>108</v>
      </c>
      <c r="F42" s="28" t="s">
        <v>103</v>
      </c>
      <c r="G42" s="29">
        <v>390</v>
      </c>
      <c r="I42" s="74">
        <f t="shared" si="0"/>
        <v>0</v>
      </c>
    </row>
    <row r="43" spans="1:9" x14ac:dyDescent="0.35">
      <c r="A43" s="25"/>
      <c r="B43" s="26" t="s">
        <v>109</v>
      </c>
      <c r="C43" s="27" t="s">
        <v>110</v>
      </c>
      <c r="D43" s="27" t="s">
        <v>101</v>
      </c>
      <c r="E43" s="27" t="s">
        <v>83</v>
      </c>
      <c r="F43" s="28" t="s">
        <v>103</v>
      </c>
      <c r="G43" s="29">
        <v>310</v>
      </c>
      <c r="I43" s="74">
        <f t="shared" si="0"/>
        <v>0</v>
      </c>
    </row>
    <row r="44" spans="1:9" x14ac:dyDescent="0.35">
      <c r="A44" s="25"/>
      <c r="B44" s="26" t="s">
        <v>111</v>
      </c>
      <c r="C44" s="27" t="s">
        <v>112</v>
      </c>
      <c r="D44" s="27" t="s">
        <v>101</v>
      </c>
      <c r="E44" s="27" t="s">
        <v>86</v>
      </c>
      <c r="F44" s="28" t="s">
        <v>103</v>
      </c>
      <c r="G44" s="29">
        <v>305</v>
      </c>
      <c r="I44" s="74">
        <f t="shared" si="0"/>
        <v>0</v>
      </c>
    </row>
    <row r="45" spans="1:9" x14ac:dyDescent="0.35">
      <c r="A45" s="25"/>
      <c r="B45" s="26" t="s">
        <v>113</v>
      </c>
      <c r="C45" s="27" t="s">
        <v>114</v>
      </c>
      <c r="D45" s="27" t="s">
        <v>12</v>
      </c>
      <c r="E45" s="27" t="s">
        <v>12</v>
      </c>
      <c r="F45" s="28" t="s">
        <v>115</v>
      </c>
      <c r="G45" s="29">
        <v>185</v>
      </c>
      <c r="I45" s="74">
        <f t="shared" si="0"/>
        <v>0</v>
      </c>
    </row>
    <row r="46" spans="1:9" x14ac:dyDescent="0.35">
      <c r="A46" s="25"/>
      <c r="B46" s="26" t="s">
        <v>116</v>
      </c>
      <c r="C46" s="27" t="s">
        <v>117</v>
      </c>
      <c r="D46" s="27" t="s">
        <v>113</v>
      </c>
      <c r="E46" s="27" t="s">
        <v>118</v>
      </c>
      <c r="F46" s="28" t="s">
        <v>115</v>
      </c>
      <c r="G46" s="29">
        <v>275</v>
      </c>
      <c r="I46" s="74">
        <f t="shared" si="0"/>
        <v>0</v>
      </c>
    </row>
    <row r="47" spans="1:9" x14ac:dyDescent="0.35">
      <c r="A47" s="25"/>
      <c r="B47" s="26" t="s">
        <v>119</v>
      </c>
      <c r="C47" s="27" t="s">
        <v>120</v>
      </c>
      <c r="D47" s="27" t="s">
        <v>121</v>
      </c>
      <c r="E47" s="27" t="s">
        <v>122</v>
      </c>
      <c r="F47" s="28" t="s">
        <v>115</v>
      </c>
      <c r="G47" s="29">
        <v>225</v>
      </c>
      <c r="I47" s="74">
        <f t="shared" si="0"/>
        <v>0</v>
      </c>
    </row>
    <row r="48" spans="1:9" ht="15" thickBot="1" x14ac:dyDescent="0.4">
      <c r="A48" s="30"/>
      <c r="B48" s="31" t="s">
        <v>123</v>
      </c>
      <c r="C48" s="32" t="s">
        <v>124</v>
      </c>
      <c r="D48" s="32" t="s">
        <v>125</v>
      </c>
      <c r="E48" s="32" t="s">
        <v>126</v>
      </c>
      <c r="F48" s="33" t="s">
        <v>115</v>
      </c>
      <c r="G48" s="34">
        <v>195</v>
      </c>
      <c r="I48" s="74">
        <f t="shared" si="0"/>
        <v>0</v>
      </c>
    </row>
    <row r="49" spans="1:9" ht="15" thickBot="1" x14ac:dyDescent="0.4">
      <c r="A49" s="43" t="s">
        <v>127</v>
      </c>
      <c r="B49" s="44"/>
      <c r="C49" s="44"/>
      <c r="D49" s="44"/>
      <c r="E49" s="44"/>
      <c r="F49" s="44"/>
      <c r="G49" s="44"/>
      <c r="H49" s="78" t="s">
        <v>374</v>
      </c>
      <c r="I49" s="79">
        <f>SUM(I4:I48)</f>
        <v>0</v>
      </c>
    </row>
    <row r="50" spans="1:9" ht="15" thickBot="1" x14ac:dyDescent="0.4">
      <c r="A50" s="1" t="s">
        <v>2</v>
      </c>
      <c r="B50" s="2" t="s">
        <v>3</v>
      </c>
      <c r="C50" s="2" t="s">
        <v>4</v>
      </c>
      <c r="D50" s="2" t="s">
        <v>5</v>
      </c>
      <c r="E50" s="2" t="s">
        <v>6</v>
      </c>
      <c r="F50" s="3" t="s">
        <v>7</v>
      </c>
      <c r="G50" s="4" t="s">
        <v>8</v>
      </c>
      <c r="H50" s="70" t="s">
        <v>373</v>
      </c>
      <c r="I50" s="71" t="s">
        <v>374</v>
      </c>
    </row>
    <row r="51" spans="1:9" x14ac:dyDescent="0.35">
      <c r="A51" s="24" t="s">
        <v>128</v>
      </c>
      <c r="B51" s="6" t="s">
        <v>129</v>
      </c>
      <c r="C51" s="6" t="s">
        <v>130</v>
      </c>
      <c r="D51" s="7" t="s">
        <v>12</v>
      </c>
      <c r="E51" s="7" t="s">
        <v>12</v>
      </c>
      <c r="F51" s="8" t="s">
        <v>131</v>
      </c>
      <c r="G51" s="9">
        <v>585</v>
      </c>
      <c r="I51" s="74">
        <f>G51*H51</f>
        <v>0</v>
      </c>
    </row>
    <row r="52" spans="1:9" x14ac:dyDescent="0.35">
      <c r="A52" s="25"/>
      <c r="B52" s="11" t="s">
        <v>132</v>
      </c>
      <c r="C52" s="11" t="s">
        <v>133</v>
      </c>
      <c r="D52" s="12" t="s">
        <v>129</v>
      </c>
      <c r="E52" s="12" t="s">
        <v>134</v>
      </c>
      <c r="F52" s="13" t="s">
        <v>131</v>
      </c>
      <c r="G52" s="14">
        <v>830</v>
      </c>
      <c r="I52" s="74">
        <f t="shared" ref="I52:I56" si="1">G52*H52</f>
        <v>0</v>
      </c>
    </row>
    <row r="53" spans="1:9" ht="15" thickBot="1" x14ac:dyDescent="0.4">
      <c r="A53" s="30"/>
      <c r="B53" s="16" t="s">
        <v>135</v>
      </c>
      <c r="C53" s="16" t="s">
        <v>136</v>
      </c>
      <c r="D53" s="17" t="s">
        <v>129</v>
      </c>
      <c r="E53" s="17" t="s">
        <v>137</v>
      </c>
      <c r="F53" s="18" t="s">
        <v>131</v>
      </c>
      <c r="G53" s="19">
        <v>780</v>
      </c>
      <c r="I53" s="74">
        <f t="shared" si="1"/>
        <v>0</v>
      </c>
    </row>
    <row r="54" spans="1:9" x14ac:dyDescent="0.35">
      <c r="A54" s="37" t="s">
        <v>138</v>
      </c>
      <c r="B54" s="38" t="s">
        <v>139</v>
      </c>
      <c r="C54" s="38" t="s">
        <v>140</v>
      </c>
      <c r="D54" s="39" t="s">
        <v>12</v>
      </c>
      <c r="E54" s="39" t="s">
        <v>12</v>
      </c>
      <c r="F54" s="40" t="s">
        <v>141</v>
      </c>
      <c r="G54" s="41">
        <v>585</v>
      </c>
      <c r="I54" s="74">
        <f t="shared" si="1"/>
        <v>0</v>
      </c>
    </row>
    <row r="55" spans="1:9" x14ac:dyDescent="0.35">
      <c r="A55" s="25"/>
      <c r="B55" s="11" t="s">
        <v>142</v>
      </c>
      <c r="C55" s="11" t="s">
        <v>143</v>
      </c>
      <c r="D55" s="12" t="s">
        <v>139</v>
      </c>
      <c r="E55" s="12" t="s">
        <v>134</v>
      </c>
      <c r="F55" s="13" t="s">
        <v>141</v>
      </c>
      <c r="G55" s="14">
        <v>830</v>
      </c>
      <c r="I55" s="74">
        <f t="shared" si="1"/>
        <v>0</v>
      </c>
    </row>
    <row r="56" spans="1:9" x14ac:dyDescent="0.35">
      <c r="A56" s="42"/>
      <c r="B56" s="20" t="s">
        <v>144</v>
      </c>
      <c r="C56" s="20" t="s">
        <v>145</v>
      </c>
      <c r="D56" s="21" t="s">
        <v>139</v>
      </c>
      <c r="E56" s="21" t="s">
        <v>137</v>
      </c>
      <c r="F56" s="22" t="s">
        <v>141</v>
      </c>
      <c r="G56" s="23">
        <v>780</v>
      </c>
      <c r="I56" s="74">
        <f t="shared" si="1"/>
        <v>0</v>
      </c>
    </row>
    <row r="57" spans="1:9" ht="15" thickBot="1" x14ac:dyDescent="0.4">
      <c r="A57" s="35" t="s">
        <v>146</v>
      </c>
      <c r="B57" s="36"/>
      <c r="C57" s="36"/>
      <c r="D57" s="36"/>
      <c r="E57" s="36"/>
      <c r="F57" s="36"/>
      <c r="G57" s="36"/>
      <c r="H57" s="78" t="s">
        <v>374</v>
      </c>
      <c r="I57" s="79">
        <f>SUM(I51:I56)</f>
        <v>0</v>
      </c>
    </row>
    <row r="58" spans="1:9" ht="15" thickBot="1" x14ac:dyDescent="0.4">
      <c r="A58" s="1" t="s">
        <v>2</v>
      </c>
      <c r="B58" s="2" t="s">
        <v>3</v>
      </c>
      <c r="C58" s="2" t="s">
        <v>4</v>
      </c>
      <c r="D58" s="2" t="s">
        <v>5</v>
      </c>
      <c r="E58" s="2" t="s">
        <v>6</v>
      </c>
      <c r="F58" s="3" t="s">
        <v>7</v>
      </c>
      <c r="G58" s="4" t="s">
        <v>8</v>
      </c>
      <c r="H58" s="70" t="s">
        <v>373</v>
      </c>
      <c r="I58" s="71" t="s">
        <v>374</v>
      </c>
    </row>
    <row r="59" spans="1:9" x14ac:dyDescent="0.35">
      <c r="A59" s="24" t="s">
        <v>147</v>
      </c>
      <c r="B59" s="45" t="s">
        <v>148</v>
      </c>
      <c r="C59" s="6" t="s">
        <v>149</v>
      </c>
      <c r="D59" s="7" t="s">
        <v>12</v>
      </c>
      <c r="E59" s="7" t="s">
        <v>12</v>
      </c>
      <c r="F59" s="8" t="s">
        <v>150</v>
      </c>
      <c r="G59" s="9">
        <v>230</v>
      </c>
      <c r="I59" s="74">
        <f>G59*H59</f>
        <v>0</v>
      </c>
    </row>
    <row r="60" spans="1:9" x14ac:dyDescent="0.35">
      <c r="A60" s="25"/>
      <c r="B60" s="46" t="s">
        <v>151</v>
      </c>
      <c r="C60" s="11" t="s">
        <v>152</v>
      </c>
      <c r="D60" s="12" t="s">
        <v>148</v>
      </c>
      <c r="E60" s="12" t="s">
        <v>153</v>
      </c>
      <c r="F60" s="13" t="s">
        <v>150</v>
      </c>
      <c r="G60" s="14">
        <v>330</v>
      </c>
      <c r="I60" s="74">
        <f t="shared" ref="I60:I63" si="2">G60*H60</f>
        <v>0</v>
      </c>
    </row>
    <row r="61" spans="1:9" x14ac:dyDescent="0.35">
      <c r="A61" s="25"/>
      <c r="B61" s="46" t="s">
        <v>154</v>
      </c>
      <c r="C61" s="11" t="s">
        <v>155</v>
      </c>
      <c r="D61" s="12" t="s">
        <v>12</v>
      </c>
      <c r="E61" s="12" t="s">
        <v>12</v>
      </c>
      <c r="F61" s="13" t="s">
        <v>156</v>
      </c>
      <c r="G61" s="14">
        <v>280</v>
      </c>
      <c r="I61" s="74">
        <f t="shared" si="2"/>
        <v>0</v>
      </c>
    </row>
    <row r="62" spans="1:9" x14ac:dyDescent="0.35">
      <c r="A62" s="25"/>
      <c r="B62" s="46" t="s">
        <v>157</v>
      </c>
      <c r="C62" s="11" t="s">
        <v>158</v>
      </c>
      <c r="D62" s="12" t="s">
        <v>154</v>
      </c>
      <c r="E62" s="12" t="s">
        <v>159</v>
      </c>
      <c r="F62" s="13" t="s">
        <v>156</v>
      </c>
      <c r="G62" s="14">
        <v>310</v>
      </c>
      <c r="I62" s="74">
        <f t="shared" si="2"/>
        <v>0</v>
      </c>
    </row>
    <row r="63" spans="1:9" ht="15" thickBot="1" x14ac:dyDescent="0.4">
      <c r="A63" s="30"/>
      <c r="B63" s="47" t="s">
        <v>160</v>
      </c>
      <c r="C63" s="16" t="s">
        <v>161</v>
      </c>
      <c r="D63" s="17" t="s">
        <v>162</v>
      </c>
      <c r="E63" s="17" t="s">
        <v>163</v>
      </c>
      <c r="F63" s="18" t="s">
        <v>156</v>
      </c>
      <c r="G63" s="19">
        <v>570</v>
      </c>
      <c r="I63" s="74">
        <f t="shared" si="2"/>
        <v>0</v>
      </c>
    </row>
    <row r="64" spans="1:9" ht="15" thickBot="1" x14ac:dyDescent="0.4">
      <c r="A64" s="43" t="s">
        <v>164</v>
      </c>
      <c r="B64" s="44"/>
      <c r="C64" s="44"/>
      <c r="D64" s="44"/>
      <c r="E64" s="44"/>
      <c r="F64" s="44"/>
      <c r="G64" s="44"/>
      <c r="H64" s="78" t="s">
        <v>374</v>
      </c>
      <c r="I64" s="79">
        <f>SUM(I59:I63)</f>
        <v>0</v>
      </c>
    </row>
    <row r="65" spans="1:9" x14ac:dyDescent="0.35">
      <c r="A65" s="1" t="s">
        <v>2</v>
      </c>
      <c r="B65" s="2" t="s">
        <v>3</v>
      </c>
      <c r="C65" s="2" t="s">
        <v>4</v>
      </c>
      <c r="D65" s="2" t="s">
        <v>5</v>
      </c>
      <c r="E65" s="2" t="s">
        <v>6</v>
      </c>
      <c r="F65" s="3" t="s">
        <v>7</v>
      </c>
      <c r="G65" s="4" t="s">
        <v>8</v>
      </c>
      <c r="H65" s="70" t="s">
        <v>373</v>
      </c>
      <c r="I65" s="71" t="s">
        <v>374</v>
      </c>
    </row>
    <row r="66" spans="1:9" x14ac:dyDescent="0.35">
      <c r="A66" s="48" t="s">
        <v>165</v>
      </c>
      <c r="B66" s="11" t="s">
        <v>15</v>
      </c>
      <c r="C66" s="49" t="s">
        <v>166</v>
      </c>
      <c r="D66" s="49"/>
      <c r="E66" s="49"/>
      <c r="F66" s="13" t="s">
        <v>167</v>
      </c>
      <c r="G66" s="14">
        <v>245</v>
      </c>
      <c r="I66" s="74">
        <f>G66*H66</f>
        <v>0</v>
      </c>
    </row>
    <row r="67" spans="1:9" x14ac:dyDescent="0.35">
      <c r="A67" s="50"/>
      <c r="B67" s="11" t="s">
        <v>21</v>
      </c>
      <c r="C67" s="49" t="s">
        <v>168</v>
      </c>
      <c r="D67" s="49"/>
      <c r="E67" s="49"/>
      <c r="F67" s="13" t="s">
        <v>167</v>
      </c>
      <c r="G67" s="14">
        <v>215</v>
      </c>
      <c r="I67" s="74">
        <f t="shared" ref="I67:I75" si="3">G67*H67</f>
        <v>0</v>
      </c>
    </row>
    <row r="68" spans="1:9" x14ac:dyDescent="0.35">
      <c r="A68" s="50"/>
      <c r="B68" s="11" t="s">
        <v>50</v>
      </c>
      <c r="C68" s="49" t="s">
        <v>169</v>
      </c>
      <c r="D68" s="49"/>
      <c r="E68" s="49"/>
      <c r="F68" s="13" t="s">
        <v>167</v>
      </c>
      <c r="G68" s="14">
        <v>180</v>
      </c>
      <c r="I68" s="74">
        <f t="shared" si="3"/>
        <v>0</v>
      </c>
    </row>
    <row r="69" spans="1:9" x14ac:dyDescent="0.35">
      <c r="A69" s="50"/>
      <c r="B69" s="11" t="s">
        <v>134</v>
      </c>
      <c r="C69" s="49" t="s">
        <v>170</v>
      </c>
      <c r="D69" s="49"/>
      <c r="E69" s="49"/>
      <c r="F69" s="13" t="s">
        <v>167</v>
      </c>
      <c r="G69" s="14">
        <v>245</v>
      </c>
      <c r="I69" s="74">
        <f t="shared" si="3"/>
        <v>0</v>
      </c>
    </row>
    <row r="70" spans="1:9" x14ac:dyDescent="0.35">
      <c r="A70" s="50"/>
      <c r="B70" s="11" t="s">
        <v>137</v>
      </c>
      <c r="C70" s="49" t="s">
        <v>171</v>
      </c>
      <c r="D70" s="49"/>
      <c r="E70" s="49"/>
      <c r="F70" s="13" t="s">
        <v>167</v>
      </c>
      <c r="G70" s="14">
        <v>195</v>
      </c>
      <c r="I70" s="74">
        <f t="shared" si="3"/>
        <v>0</v>
      </c>
    </row>
    <row r="71" spans="1:9" x14ac:dyDescent="0.35">
      <c r="A71" s="50"/>
      <c r="B71" s="11" t="s">
        <v>108</v>
      </c>
      <c r="C71" s="49" t="s">
        <v>172</v>
      </c>
      <c r="D71" s="49"/>
      <c r="E71" s="49"/>
      <c r="F71" s="13" t="s">
        <v>167</v>
      </c>
      <c r="G71" s="14">
        <v>170</v>
      </c>
      <c r="I71" s="74">
        <f t="shared" si="3"/>
        <v>0</v>
      </c>
    </row>
    <row r="72" spans="1:9" x14ac:dyDescent="0.35">
      <c r="A72" s="50"/>
      <c r="B72" s="11" t="s">
        <v>80</v>
      </c>
      <c r="C72" s="49" t="s">
        <v>173</v>
      </c>
      <c r="D72" s="49"/>
      <c r="E72" s="49"/>
      <c r="F72" s="13" t="s">
        <v>174</v>
      </c>
      <c r="G72" s="14">
        <v>125</v>
      </c>
      <c r="I72" s="74">
        <f t="shared" si="3"/>
        <v>0</v>
      </c>
    </row>
    <row r="73" spans="1:9" x14ac:dyDescent="0.35">
      <c r="A73" s="50"/>
      <c r="B73" s="11" t="s">
        <v>83</v>
      </c>
      <c r="C73" s="49" t="s">
        <v>175</v>
      </c>
      <c r="D73" s="49"/>
      <c r="E73" s="49"/>
      <c r="F73" s="13" t="s">
        <v>174</v>
      </c>
      <c r="G73" s="14">
        <v>90</v>
      </c>
      <c r="I73" s="74">
        <f t="shared" si="3"/>
        <v>0</v>
      </c>
    </row>
    <row r="74" spans="1:9" x14ac:dyDescent="0.35">
      <c r="A74" s="50"/>
      <c r="B74" s="11" t="s">
        <v>118</v>
      </c>
      <c r="C74" s="49" t="s">
        <v>176</v>
      </c>
      <c r="D74" s="49"/>
      <c r="E74" s="49"/>
      <c r="F74" s="13" t="s">
        <v>174</v>
      </c>
      <c r="G74" s="14">
        <v>90</v>
      </c>
      <c r="I74" s="74">
        <f t="shared" si="3"/>
        <v>0</v>
      </c>
    </row>
    <row r="75" spans="1:9" ht="15" thickBot="1" x14ac:dyDescent="0.4">
      <c r="A75" s="51"/>
      <c r="B75" s="16" t="s">
        <v>86</v>
      </c>
      <c r="C75" s="52" t="s">
        <v>177</v>
      </c>
      <c r="D75" s="52"/>
      <c r="E75" s="52"/>
      <c r="F75" s="18" t="s">
        <v>174</v>
      </c>
      <c r="G75" s="19">
        <v>85</v>
      </c>
      <c r="I75" s="74">
        <f t="shared" si="3"/>
        <v>0</v>
      </c>
    </row>
    <row r="76" spans="1:9" ht="15" customHeight="1" thickBot="1" x14ac:dyDescent="0.4">
      <c r="A76" s="43" t="s">
        <v>178</v>
      </c>
      <c r="B76" s="44"/>
      <c r="C76" s="44"/>
      <c r="D76" s="44"/>
      <c r="E76" s="44"/>
      <c r="F76" s="44"/>
      <c r="G76" s="44"/>
      <c r="H76" s="78" t="s">
        <v>374</v>
      </c>
      <c r="I76" s="79">
        <f>SUM(I66:I75)</f>
        <v>0</v>
      </c>
    </row>
    <row r="77" spans="1:9" ht="15" thickBot="1" x14ac:dyDescent="0.4">
      <c r="A77" s="1" t="s">
        <v>2</v>
      </c>
      <c r="B77" s="2" t="s">
        <v>3</v>
      </c>
      <c r="C77" s="2" t="s">
        <v>4</v>
      </c>
      <c r="D77" s="2" t="s">
        <v>5</v>
      </c>
      <c r="E77" s="2" t="s">
        <v>6</v>
      </c>
      <c r="F77" s="3" t="s">
        <v>7</v>
      </c>
      <c r="G77" s="4" t="s">
        <v>8</v>
      </c>
      <c r="H77" s="70" t="s">
        <v>373</v>
      </c>
      <c r="I77" s="71" t="s">
        <v>374</v>
      </c>
    </row>
    <row r="78" spans="1:9" x14ac:dyDescent="0.35">
      <c r="A78" s="53" t="s">
        <v>165</v>
      </c>
      <c r="B78" s="6" t="s">
        <v>179</v>
      </c>
      <c r="C78" s="54" t="s">
        <v>180</v>
      </c>
      <c r="D78" s="54"/>
      <c r="E78" s="54"/>
      <c r="F78" s="8" t="s">
        <v>181</v>
      </c>
      <c r="G78" s="9">
        <v>560</v>
      </c>
      <c r="I78" s="74">
        <f>G78*H78</f>
        <v>0</v>
      </c>
    </row>
    <row r="79" spans="1:9" x14ac:dyDescent="0.35">
      <c r="A79" s="50"/>
      <c r="B79" s="11" t="s">
        <v>182</v>
      </c>
      <c r="C79" s="49" t="s">
        <v>183</v>
      </c>
      <c r="D79" s="49"/>
      <c r="E79" s="49"/>
      <c r="F79" s="13" t="s">
        <v>184</v>
      </c>
      <c r="G79" s="14">
        <v>560</v>
      </c>
      <c r="I79" s="74">
        <f t="shared" ref="I79:I92" si="4">G79*H79</f>
        <v>0</v>
      </c>
    </row>
    <row r="80" spans="1:9" x14ac:dyDescent="0.35">
      <c r="A80" s="50"/>
      <c r="B80" s="11" t="s">
        <v>185</v>
      </c>
      <c r="C80" s="49" t="s">
        <v>186</v>
      </c>
      <c r="D80" s="49"/>
      <c r="E80" s="49"/>
      <c r="F80" s="13" t="s">
        <v>184</v>
      </c>
      <c r="G80" s="14">
        <v>560</v>
      </c>
      <c r="I80" s="74">
        <f t="shared" si="4"/>
        <v>0</v>
      </c>
    </row>
    <row r="81" spans="1:9" x14ac:dyDescent="0.35">
      <c r="A81" s="50"/>
      <c r="B81" s="11" t="s">
        <v>187</v>
      </c>
      <c r="C81" s="49" t="s">
        <v>188</v>
      </c>
      <c r="D81" s="49"/>
      <c r="E81" s="49"/>
      <c r="F81" s="13" t="s">
        <v>189</v>
      </c>
      <c r="G81" s="14">
        <v>560</v>
      </c>
      <c r="I81" s="74">
        <f t="shared" si="4"/>
        <v>0</v>
      </c>
    </row>
    <row r="82" spans="1:9" x14ac:dyDescent="0.35">
      <c r="A82" s="50"/>
      <c r="B82" s="11" t="s">
        <v>190</v>
      </c>
      <c r="C82" s="49" t="s">
        <v>191</v>
      </c>
      <c r="D82" s="49"/>
      <c r="E82" s="49"/>
      <c r="F82" s="13" t="s">
        <v>189</v>
      </c>
      <c r="G82" s="14">
        <v>560</v>
      </c>
      <c r="I82" s="74">
        <f t="shared" si="4"/>
        <v>0</v>
      </c>
    </row>
    <row r="83" spans="1:9" x14ac:dyDescent="0.35">
      <c r="A83" s="50"/>
      <c r="B83" s="11" t="s">
        <v>192</v>
      </c>
      <c r="C83" s="49" t="s">
        <v>193</v>
      </c>
      <c r="D83" s="49"/>
      <c r="E83" s="49"/>
      <c r="F83" s="13" t="s">
        <v>189</v>
      </c>
      <c r="G83" s="14">
        <v>500</v>
      </c>
      <c r="I83" s="74">
        <f t="shared" si="4"/>
        <v>0</v>
      </c>
    </row>
    <row r="84" spans="1:9" x14ac:dyDescent="0.35">
      <c r="A84" s="50"/>
      <c r="B84" s="11" t="s">
        <v>194</v>
      </c>
      <c r="C84" s="49" t="s">
        <v>195</v>
      </c>
      <c r="D84" s="49"/>
      <c r="E84" s="49"/>
      <c r="F84" s="13" t="s">
        <v>189</v>
      </c>
      <c r="G84" s="14">
        <v>450</v>
      </c>
      <c r="I84" s="74">
        <f t="shared" si="4"/>
        <v>0</v>
      </c>
    </row>
    <row r="85" spans="1:9" x14ac:dyDescent="0.35">
      <c r="A85" s="50"/>
      <c r="B85" s="11" t="s">
        <v>196</v>
      </c>
      <c r="C85" s="49" t="s">
        <v>197</v>
      </c>
      <c r="D85" s="49"/>
      <c r="E85" s="49"/>
      <c r="F85" s="13" t="s">
        <v>189</v>
      </c>
      <c r="G85" s="14">
        <v>420</v>
      </c>
      <c r="I85" s="74">
        <f t="shared" si="4"/>
        <v>0</v>
      </c>
    </row>
    <row r="86" spans="1:9" x14ac:dyDescent="0.35">
      <c r="A86" s="50"/>
      <c r="B86" s="11" t="s">
        <v>198</v>
      </c>
      <c r="C86" s="49" t="s">
        <v>199</v>
      </c>
      <c r="D86" s="49"/>
      <c r="E86" s="49"/>
      <c r="F86" s="13" t="s">
        <v>200</v>
      </c>
      <c r="G86" s="14">
        <v>380</v>
      </c>
      <c r="I86" s="74">
        <f t="shared" si="4"/>
        <v>0</v>
      </c>
    </row>
    <row r="87" spans="1:9" x14ac:dyDescent="0.35">
      <c r="A87" s="50"/>
      <c r="B87" s="11" t="s">
        <v>201</v>
      </c>
      <c r="C87" s="49" t="s">
        <v>202</v>
      </c>
      <c r="D87" s="49"/>
      <c r="E87" s="49"/>
      <c r="F87" s="13" t="s">
        <v>203</v>
      </c>
      <c r="G87" s="14">
        <v>345</v>
      </c>
      <c r="I87" s="74">
        <f t="shared" si="4"/>
        <v>0</v>
      </c>
    </row>
    <row r="88" spans="1:9" x14ac:dyDescent="0.35">
      <c r="A88" s="50"/>
      <c r="B88" s="49" t="s">
        <v>204</v>
      </c>
      <c r="C88" s="49" t="s">
        <v>205</v>
      </c>
      <c r="D88" s="49"/>
      <c r="E88" s="49"/>
      <c r="F88" s="13" t="s">
        <v>206</v>
      </c>
      <c r="G88" s="14">
        <v>290</v>
      </c>
      <c r="I88" s="74">
        <f t="shared" si="4"/>
        <v>0</v>
      </c>
    </row>
    <row r="89" spans="1:9" x14ac:dyDescent="0.35">
      <c r="A89" s="50"/>
      <c r="B89" s="49" t="s">
        <v>207</v>
      </c>
      <c r="C89" s="49" t="s">
        <v>208</v>
      </c>
      <c r="D89" s="49"/>
      <c r="E89" s="49"/>
      <c r="F89" s="13" t="s">
        <v>206</v>
      </c>
      <c r="G89" s="55">
        <v>235</v>
      </c>
      <c r="I89" s="74">
        <f t="shared" si="4"/>
        <v>0</v>
      </c>
    </row>
    <row r="90" spans="1:9" x14ac:dyDescent="0.35">
      <c r="A90" s="50"/>
      <c r="B90" s="49" t="s">
        <v>209</v>
      </c>
      <c r="C90" s="49" t="s">
        <v>210</v>
      </c>
      <c r="D90" s="49"/>
      <c r="E90" s="49"/>
      <c r="F90" s="13" t="s">
        <v>206</v>
      </c>
      <c r="G90" s="14">
        <v>200</v>
      </c>
      <c r="I90" s="74">
        <f t="shared" si="4"/>
        <v>0</v>
      </c>
    </row>
    <row r="91" spans="1:9" x14ac:dyDescent="0.35">
      <c r="A91" s="50"/>
      <c r="B91" s="11" t="s">
        <v>211</v>
      </c>
      <c r="C91" s="11" t="s">
        <v>212</v>
      </c>
      <c r="D91" s="11"/>
      <c r="E91" s="11"/>
      <c r="F91" s="13" t="s">
        <v>213</v>
      </c>
      <c r="G91" s="14">
        <v>125</v>
      </c>
      <c r="I91" s="74">
        <f t="shared" si="4"/>
        <v>0</v>
      </c>
    </row>
    <row r="92" spans="1:9" ht="15" thickBot="1" x14ac:dyDescent="0.4">
      <c r="A92" s="51"/>
      <c r="B92" s="16" t="s">
        <v>214</v>
      </c>
      <c r="C92" s="16" t="s">
        <v>215</v>
      </c>
      <c r="D92" s="16"/>
      <c r="E92" s="16"/>
      <c r="F92" s="18" t="s">
        <v>216</v>
      </c>
      <c r="G92" s="19">
        <v>105</v>
      </c>
      <c r="I92" s="74">
        <f t="shared" si="4"/>
        <v>0</v>
      </c>
    </row>
    <row r="93" spans="1:9" ht="15" thickBot="1" x14ac:dyDescent="0.4">
      <c r="A93" s="43" t="s">
        <v>217</v>
      </c>
      <c r="B93" s="44"/>
      <c r="C93" s="44"/>
      <c r="D93" s="44"/>
      <c r="E93" s="44"/>
      <c r="F93" s="44"/>
      <c r="G93" s="44"/>
      <c r="H93" s="78" t="s">
        <v>374</v>
      </c>
      <c r="I93" s="79">
        <f>SUM(I78:I92)</f>
        <v>0</v>
      </c>
    </row>
    <row r="94" spans="1:9" x14ac:dyDescent="0.35">
      <c r="A94" s="1" t="s">
        <v>2</v>
      </c>
      <c r="B94" s="2" t="s">
        <v>3</v>
      </c>
      <c r="C94" s="2" t="s">
        <v>4</v>
      </c>
      <c r="D94" s="2" t="s">
        <v>5</v>
      </c>
      <c r="E94" s="2" t="s">
        <v>6</v>
      </c>
      <c r="F94" s="3" t="s">
        <v>7</v>
      </c>
      <c r="G94" s="4" t="s">
        <v>8</v>
      </c>
      <c r="H94" s="70" t="s">
        <v>373</v>
      </c>
      <c r="I94" s="71" t="s">
        <v>374</v>
      </c>
    </row>
    <row r="95" spans="1:9" x14ac:dyDescent="0.35">
      <c r="A95" s="57" t="s">
        <v>218</v>
      </c>
      <c r="B95" s="38" t="s">
        <v>219</v>
      </c>
      <c r="C95" s="38" t="s">
        <v>220</v>
      </c>
      <c r="D95" s="38"/>
      <c r="E95" s="38"/>
      <c r="F95" s="40" t="s">
        <v>221</v>
      </c>
      <c r="G95" s="41">
        <v>170</v>
      </c>
      <c r="I95" s="74">
        <f>G95*H95</f>
        <v>0</v>
      </c>
    </row>
    <row r="96" spans="1:9" x14ac:dyDescent="0.35">
      <c r="A96" s="57"/>
      <c r="B96" s="11" t="s">
        <v>222</v>
      </c>
      <c r="C96" s="11" t="s">
        <v>223</v>
      </c>
      <c r="D96" s="11"/>
      <c r="E96" s="11"/>
      <c r="F96" s="13" t="s">
        <v>221</v>
      </c>
      <c r="G96" s="14">
        <v>100</v>
      </c>
      <c r="I96" s="74">
        <f t="shared" ref="I96:I101" si="5">G96*H96</f>
        <v>0</v>
      </c>
    </row>
    <row r="97" spans="1:9" x14ac:dyDescent="0.35">
      <c r="A97" s="57"/>
      <c r="B97" s="11" t="s">
        <v>224</v>
      </c>
      <c r="C97" s="11" t="s">
        <v>225</v>
      </c>
      <c r="D97" s="11"/>
      <c r="E97" s="11"/>
      <c r="F97" s="13" t="s">
        <v>226</v>
      </c>
      <c r="G97" s="14">
        <v>60</v>
      </c>
      <c r="I97" s="74">
        <f t="shared" si="5"/>
        <v>0</v>
      </c>
    </row>
    <row r="98" spans="1:9" x14ac:dyDescent="0.35">
      <c r="A98" s="57"/>
      <c r="B98" s="11" t="s">
        <v>227</v>
      </c>
      <c r="C98" s="11" t="s">
        <v>228</v>
      </c>
      <c r="D98" s="11"/>
      <c r="E98" s="11"/>
      <c r="F98" s="13" t="s">
        <v>226</v>
      </c>
      <c r="G98" s="14">
        <v>60</v>
      </c>
      <c r="I98" s="74">
        <f t="shared" si="5"/>
        <v>0</v>
      </c>
    </row>
    <row r="99" spans="1:9" x14ac:dyDescent="0.35">
      <c r="A99" s="57"/>
      <c r="B99" s="11" t="s">
        <v>229</v>
      </c>
      <c r="C99" s="11" t="s">
        <v>230</v>
      </c>
      <c r="D99" s="11"/>
      <c r="E99" s="11"/>
      <c r="F99" s="13" t="s">
        <v>231</v>
      </c>
      <c r="G99" s="14">
        <v>45</v>
      </c>
      <c r="I99" s="74">
        <f t="shared" si="5"/>
        <v>0</v>
      </c>
    </row>
    <row r="100" spans="1:9" x14ac:dyDescent="0.35">
      <c r="A100" s="57"/>
      <c r="B100" s="11" t="s">
        <v>232</v>
      </c>
      <c r="C100" s="11" t="s">
        <v>233</v>
      </c>
      <c r="D100" s="11"/>
      <c r="E100" s="11"/>
      <c r="F100" s="13" t="s">
        <v>231</v>
      </c>
      <c r="G100" s="14">
        <v>45</v>
      </c>
      <c r="I100" s="74">
        <f t="shared" si="5"/>
        <v>0</v>
      </c>
    </row>
    <row r="101" spans="1:9" x14ac:dyDescent="0.35">
      <c r="A101" s="57"/>
      <c r="B101" s="11" t="s">
        <v>234</v>
      </c>
      <c r="C101" s="11" t="s">
        <v>235</v>
      </c>
      <c r="D101" s="11"/>
      <c r="E101" s="11"/>
      <c r="F101" s="13" t="s">
        <v>231</v>
      </c>
      <c r="G101" s="14">
        <v>25</v>
      </c>
      <c r="I101" s="74">
        <f t="shared" si="5"/>
        <v>0</v>
      </c>
    </row>
    <row r="102" spans="1:9" ht="15" customHeight="1" thickBot="1" x14ac:dyDescent="0.4">
      <c r="A102" s="35" t="s">
        <v>237</v>
      </c>
      <c r="B102" s="36"/>
      <c r="C102" s="36"/>
      <c r="D102" s="36"/>
      <c r="E102" s="36"/>
      <c r="F102" s="36"/>
      <c r="G102" s="36"/>
      <c r="H102" s="78" t="s">
        <v>374</v>
      </c>
      <c r="I102" s="79">
        <f>SUM(I95:I101)</f>
        <v>0</v>
      </c>
    </row>
    <row r="103" spans="1:9" x14ac:dyDescent="0.35">
      <c r="A103" s="1" t="s">
        <v>2</v>
      </c>
      <c r="B103" s="2" t="s">
        <v>3</v>
      </c>
      <c r="C103" s="2" t="s">
        <v>4</v>
      </c>
      <c r="D103" s="2" t="s">
        <v>5</v>
      </c>
      <c r="E103" s="2" t="s">
        <v>6</v>
      </c>
      <c r="F103" s="3" t="s">
        <v>7</v>
      </c>
      <c r="G103" s="4" t="s">
        <v>8</v>
      </c>
      <c r="H103" s="70" t="s">
        <v>373</v>
      </c>
      <c r="I103" s="71" t="s">
        <v>374</v>
      </c>
    </row>
    <row r="104" spans="1:9" x14ac:dyDescent="0.35">
      <c r="A104" s="56" t="s">
        <v>238</v>
      </c>
      <c r="B104" s="38" t="s">
        <v>239</v>
      </c>
      <c r="C104" s="38" t="s">
        <v>240</v>
      </c>
      <c r="D104" s="38"/>
      <c r="E104" s="38"/>
      <c r="F104" s="40" t="s">
        <v>241</v>
      </c>
      <c r="G104" s="41">
        <v>290</v>
      </c>
      <c r="I104" s="74">
        <f>G104*H104</f>
        <v>0</v>
      </c>
    </row>
    <row r="105" spans="1:9" x14ac:dyDescent="0.35">
      <c r="A105" s="56"/>
      <c r="B105" s="11" t="s">
        <v>242</v>
      </c>
      <c r="C105" s="11" t="s">
        <v>243</v>
      </c>
      <c r="D105" s="11"/>
      <c r="E105" s="11"/>
      <c r="F105" s="13" t="s">
        <v>244</v>
      </c>
      <c r="G105" s="14">
        <v>170</v>
      </c>
      <c r="I105" s="74">
        <f t="shared" ref="I105:I126" si="6">G105*H105</f>
        <v>0</v>
      </c>
    </row>
    <row r="106" spans="1:9" x14ac:dyDescent="0.35">
      <c r="A106" s="56"/>
      <c r="B106" s="11" t="s">
        <v>245</v>
      </c>
      <c r="C106" s="11" t="s">
        <v>246</v>
      </c>
      <c r="D106" s="11"/>
      <c r="E106" s="11"/>
      <c r="F106" s="13" t="s">
        <v>247</v>
      </c>
      <c r="G106" s="14">
        <v>145</v>
      </c>
      <c r="I106" s="74">
        <f t="shared" si="6"/>
        <v>0</v>
      </c>
    </row>
    <row r="107" spans="1:9" x14ac:dyDescent="0.35">
      <c r="A107" s="56"/>
      <c r="B107" s="11" t="s">
        <v>248</v>
      </c>
      <c r="C107" s="11" t="s">
        <v>249</v>
      </c>
      <c r="D107" s="11"/>
      <c r="E107" s="11"/>
      <c r="F107" s="13" t="s">
        <v>250</v>
      </c>
      <c r="G107" s="14">
        <v>145</v>
      </c>
      <c r="I107" s="74">
        <f t="shared" si="6"/>
        <v>0</v>
      </c>
    </row>
    <row r="108" spans="1:9" x14ac:dyDescent="0.35">
      <c r="A108" s="56"/>
      <c r="B108" s="11" t="s">
        <v>251</v>
      </c>
      <c r="C108" s="11" t="s">
        <v>252</v>
      </c>
      <c r="D108" s="11"/>
      <c r="E108" s="11"/>
      <c r="F108" s="13" t="s">
        <v>253</v>
      </c>
      <c r="G108" s="14">
        <v>145</v>
      </c>
      <c r="I108" s="74">
        <f t="shared" si="6"/>
        <v>0</v>
      </c>
    </row>
    <row r="109" spans="1:9" x14ac:dyDescent="0.35">
      <c r="A109" s="56"/>
      <c r="B109" s="11" t="s">
        <v>254</v>
      </c>
      <c r="C109" s="11" t="s">
        <v>255</v>
      </c>
      <c r="D109" s="11"/>
      <c r="E109" s="11"/>
      <c r="F109" s="13" t="s">
        <v>256</v>
      </c>
      <c r="G109" s="14">
        <v>135</v>
      </c>
      <c r="I109" s="74">
        <f t="shared" si="6"/>
        <v>0</v>
      </c>
    </row>
    <row r="110" spans="1:9" x14ac:dyDescent="0.35">
      <c r="A110" s="56"/>
      <c r="B110" s="11" t="s">
        <v>257</v>
      </c>
      <c r="C110" s="11" t="s">
        <v>258</v>
      </c>
      <c r="D110" s="11"/>
      <c r="E110" s="11"/>
      <c r="F110" s="13" t="s">
        <v>256</v>
      </c>
      <c r="G110" s="14">
        <v>135</v>
      </c>
      <c r="I110" s="74">
        <f t="shared" si="6"/>
        <v>0</v>
      </c>
    </row>
    <row r="111" spans="1:9" x14ac:dyDescent="0.35">
      <c r="A111" s="56"/>
      <c r="B111" s="11" t="s">
        <v>259</v>
      </c>
      <c r="C111" s="11" t="s">
        <v>260</v>
      </c>
      <c r="D111" s="11"/>
      <c r="E111" s="11"/>
      <c r="F111" s="13" t="s">
        <v>256</v>
      </c>
      <c r="G111" s="14">
        <v>135</v>
      </c>
      <c r="I111" s="74">
        <f t="shared" si="6"/>
        <v>0</v>
      </c>
    </row>
    <row r="112" spans="1:9" x14ac:dyDescent="0.35">
      <c r="A112" s="56"/>
      <c r="B112" s="11" t="s">
        <v>261</v>
      </c>
      <c r="C112" s="11" t="s">
        <v>262</v>
      </c>
      <c r="D112" s="11"/>
      <c r="E112" s="11"/>
      <c r="F112" s="13" t="s">
        <v>263</v>
      </c>
      <c r="G112" s="14">
        <v>90</v>
      </c>
      <c r="I112" s="74">
        <f t="shared" si="6"/>
        <v>0</v>
      </c>
    </row>
    <row r="113" spans="1:9" x14ac:dyDescent="0.35">
      <c r="A113" s="56"/>
      <c r="B113" s="11" t="s">
        <v>264</v>
      </c>
      <c r="C113" s="11" t="s">
        <v>265</v>
      </c>
      <c r="D113" s="11"/>
      <c r="E113" s="11"/>
      <c r="F113" s="13" t="s">
        <v>263</v>
      </c>
      <c r="G113" s="14">
        <v>90</v>
      </c>
      <c r="I113" s="74">
        <f t="shared" si="6"/>
        <v>0</v>
      </c>
    </row>
    <row r="114" spans="1:9" ht="15" thickBot="1" x14ac:dyDescent="0.4">
      <c r="A114" s="56"/>
      <c r="B114" s="11" t="s">
        <v>266</v>
      </c>
      <c r="C114" s="11" t="s">
        <v>267</v>
      </c>
      <c r="D114" s="11"/>
      <c r="E114" s="11"/>
      <c r="F114" s="13" t="s">
        <v>236</v>
      </c>
      <c r="G114" s="14">
        <v>25</v>
      </c>
      <c r="I114" s="74">
        <f t="shared" si="6"/>
        <v>0</v>
      </c>
    </row>
    <row r="115" spans="1:9" x14ac:dyDescent="0.35">
      <c r="A115" s="58" t="s">
        <v>268</v>
      </c>
      <c r="B115" s="45" t="s">
        <v>269</v>
      </c>
      <c r="C115" s="6" t="s">
        <v>270</v>
      </c>
      <c r="D115" s="6"/>
      <c r="E115" s="6"/>
      <c r="F115" s="8" t="s">
        <v>271</v>
      </c>
      <c r="G115" s="9">
        <v>70</v>
      </c>
      <c r="I115" s="74">
        <f t="shared" si="6"/>
        <v>0</v>
      </c>
    </row>
    <row r="116" spans="1:9" x14ac:dyDescent="0.35">
      <c r="A116" s="59"/>
      <c r="B116" s="46" t="s">
        <v>272</v>
      </c>
      <c r="C116" s="11" t="s">
        <v>273</v>
      </c>
      <c r="D116" s="11"/>
      <c r="E116" s="11"/>
      <c r="F116" s="13" t="s">
        <v>274</v>
      </c>
      <c r="G116" s="14">
        <v>65</v>
      </c>
      <c r="I116" s="74">
        <f t="shared" si="6"/>
        <v>0</v>
      </c>
    </row>
    <row r="117" spans="1:9" x14ac:dyDescent="0.35">
      <c r="A117" s="59"/>
      <c r="B117" s="46" t="s">
        <v>275</v>
      </c>
      <c r="C117" s="11" t="s">
        <v>276</v>
      </c>
      <c r="D117" s="11"/>
      <c r="E117" s="11"/>
      <c r="F117" s="13" t="s">
        <v>236</v>
      </c>
      <c r="G117" s="14">
        <v>35</v>
      </c>
      <c r="I117" s="74">
        <f t="shared" si="6"/>
        <v>0</v>
      </c>
    </row>
    <row r="118" spans="1:9" x14ac:dyDescent="0.35">
      <c r="A118" s="59"/>
      <c r="B118" s="46" t="s">
        <v>277</v>
      </c>
      <c r="C118" s="11" t="s">
        <v>278</v>
      </c>
      <c r="D118" s="11"/>
      <c r="E118" s="11"/>
      <c r="F118" s="13" t="s">
        <v>236</v>
      </c>
      <c r="G118" s="14">
        <v>70</v>
      </c>
      <c r="I118" s="74">
        <f t="shared" si="6"/>
        <v>0</v>
      </c>
    </row>
    <row r="119" spans="1:9" x14ac:dyDescent="0.35">
      <c r="A119" s="59"/>
      <c r="B119" s="46" t="s">
        <v>279</v>
      </c>
      <c r="C119" s="11" t="s">
        <v>280</v>
      </c>
      <c r="D119" s="11"/>
      <c r="E119" s="11"/>
      <c r="F119" s="13" t="s">
        <v>236</v>
      </c>
      <c r="G119" s="14">
        <v>55</v>
      </c>
      <c r="I119" s="74">
        <f t="shared" si="6"/>
        <v>0</v>
      </c>
    </row>
    <row r="120" spans="1:9" x14ac:dyDescent="0.35">
      <c r="A120" s="59"/>
      <c r="B120" s="46" t="s">
        <v>281</v>
      </c>
      <c r="C120" s="11" t="s">
        <v>282</v>
      </c>
      <c r="D120" s="11"/>
      <c r="E120" s="11"/>
      <c r="F120" s="13" t="s">
        <v>283</v>
      </c>
      <c r="G120" s="14">
        <v>100</v>
      </c>
      <c r="I120" s="74">
        <f t="shared" si="6"/>
        <v>0</v>
      </c>
    </row>
    <row r="121" spans="1:9" x14ac:dyDescent="0.35">
      <c r="A121" s="59"/>
      <c r="B121" s="46" t="s">
        <v>284</v>
      </c>
      <c r="C121" s="11" t="s">
        <v>285</v>
      </c>
      <c r="D121" s="11"/>
      <c r="E121" s="11"/>
      <c r="F121" s="13" t="s">
        <v>286</v>
      </c>
      <c r="G121" s="14">
        <v>80</v>
      </c>
      <c r="I121" s="74">
        <f t="shared" si="6"/>
        <v>0</v>
      </c>
    </row>
    <row r="122" spans="1:9" x14ac:dyDescent="0.35">
      <c r="A122" s="59"/>
      <c r="B122" s="60" t="s">
        <v>287</v>
      </c>
      <c r="C122" s="20" t="s">
        <v>288</v>
      </c>
      <c r="D122" s="20"/>
      <c r="E122" s="20"/>
      <c r="F122" s="22" t="s">
        <v>289</v>
      </c>
      <c r="G122" s="23">
        <v>100</v>
      </c>
      <c r="I122" s="74">
        <f t="shared" si="6"/>
        <v>0</v>
      </c>
    </row>
    <row r="123" spans="1:9" x14ac:dyDescent="0.35">
      <c r="A123" s="59"/>
      <c r="B123" s="46" t="s">
        <v>290</v>
      </c>
      <c r="C123" s="11" t="s">
        <v>291</v>
      </c>
      <c r="D123" s="11"/>
      <c r="E123" s="11"/>
      <c r="F123" s="13" t="s">
        <v>292</v>
      </c>
      <c r="G123" s="61">
        <v>80</v>
      </c>
      <c r="I123" s="74">
        <f t="shared" si="6"/>
        <v>0</v>
      </c>
    </row>
    <row r="124" spans="1:9" x14ac:dyDescent="0.35">
      <c r="A124" s="59"/>
      <c r="B124" s="46" t="s">
        <v>293</v>
      </c>
      <c r="C124" s="11" t="s">
        <v>294</v>
      </c>
      <c r="D124" s="11"/>
      <c r="E124" s="11"/>
      <c r="F124" s="13" t="s">
        <v>295</v>
      </c>
      <c r="G124" s="61">
        <v>65</v>
      </c>
      <c r="I124" s="74">
        <f t="shared" si="6"/>
        <v>0</v>
      </c>
    </row>
    <row r="125" spans="1:9" x14ac:dyDescent="0.35">
      <c r="A125" s="59"/>
      <c r="B125" s="46" t="s">
        <v>296</v>
      </c>
      <c r="C125" s="11" t="s">
        <v>297</v>
      </c>
      <c r="D125" s="11"/>
      <c r="E125" s="11"/>
      <c r="F125" s="13" t="s">
        <v>298</v>
      </c>
      <c r="G125" s="61">
        <v>70</v>
      </c>
      <c r="I125" s="74">
        <f t="shared" si="6"/>
        <v>0</v>
      </c>
    </row>
    <row r="126" spans="1:9" ht="15" thickBot="1" x14ac:dyDescent="0.4">
      <c r="A126" s="62"/>
      <c r="B126" s="46" t="s">
        <v>299</v>
      </c>
      <c r="C126" s="11" t="s">
        <v>300</v>
      </c>
      <c r="D126" s="11"/>
      <c r="E126" s="11"/>
      <c r="F126" s="13" t="s">
        <v>298</v>
      </c>
      <c r="G126" s="61">
        <v>70</v>
      </c>
      <c r="I126" s="74">
        <f t="shared" si="6"/>
        <v>0</v>
      </c>
    </row>
    <row r="127" spans="1:9" ht="15" thickBot="1" x14ac:dyDescent="0.4">
      <c r="A127" s="35" t="s">
        <v>301</v>
      </c>
      <c r="B127" s="36"/>
      <c r="C127" s="36"/>
      <c r="D127" s="36"/>
      <c r="E127" s="36"/>
      <c r="F127" s="36"/>
      <c r="G127" s="36"/>
      <c r="H127" s="78" t="s">
        <v>374</v>
      </c>
      <c r="I127" s="79">
        <f>SUM(I104:I126)</f>
        <v>0</v>
      </c>
    </row>
    <row r="128" spans="1:9" ht="15" thickBot="1" x14ac:dyDescent="0.4">
      <c r="A128" s="1" t="s">
        <v>2</v>
      </c>
      <c r="B128" s="2" t="s">
        <v>3</v>
      </c>
      <c r="C128" s="2" t="s">
        <v>4</v>
      </c>
      <c r="D128" s="2" t="s">
        <v>5</v>
      </c>
      <c r="E128" s="2" t="s">
        <v>6</v>
      </c>
      <c r="F128" s="3" t="s">
        <v>7</v>
      </c>
      <c r="G128" s="4" t="s">
        <v>8</v>
      </c>
      <c r="H128" s="70" t="s">
        <v>373</v>
      </c>
      <c r="I128" s="71" t="s">
        <v>374</v>
      </c>
    </row>
    <row r="129" spans="1:9" x14ac:dyDescent="0.35">
      <c r="A129" s="63" t="s">
        <v>301</v>
      </c>
      <c r="B129" s="6" t="s">
        <v>302</v>
      </c>
      <c r="C129" s="6" t="s">
        <v>303</v>
      </c>
      <c r="D129" s="6"/>
      <c r="E129" s="6"/>
      <c r="F129" s="8" t="s">
        <v>236</v>
      </c>
      <c r="G129" s="9">
        <v>165</v>
      </c>
      <c r="I129" s="74">
        <f>G129*H129</f>
        <v>0</v>
      </c>
    </row>
    <row r="130" spans="1:9" x14ac:dyDescent="0.35">
      <c r="A130" s="56"/>
      <c r="B130" s="11" t="s">
        <v>304</v>
      </c>
      <c r="C130" s="11" t="s">
        <v>305</v>
      </c>
      <c r="D130" s="11"/>
      <c r="E130" s="11"/>
      <c r="F130" s="13" t="s">
        <v>236</v>
      </c>
      <c r="G130" s="14">
        <v>85</v>
      </c>
      <c r="I130" s="74">
        <f t="shared" ref="I130:I140" si="7">G130*H130</f>
        <v>0</v>
      </c>
    </row>
    <row r="131" spans="1:9" x14ac:dyDescent="0.35">
      <c r="A131" s="56"/>
      <c r="B131" s="11" t="s">
        <v>306</v>
      </c>
      <c r="C131" s="11" t="s">
        <v>307</v>
      </c>
      <c r="D131" s="11"/>
      <c r="E131" s="11"/>
      <c r="F131" s="13" t="s">
        <v>236</v>
      </c>
      <c r="G131" s="14">
        <v>85</v>
      </c>
      <c r="I131" s="74">
        <f t="shared" si="7"/>
        <v>0</v>
      </c>
    </row>
    <row r="132" spans="1:9" x14ac:dyDescent="0.35">
      <c r="A132" s="56"/>
      <c r="B132" s="11" t="s">
        <v>308</v>
      </c>
      <c r="C132" s="11" t="s">
        <v>309</v>
      </c>
      <c r="D132" s="11"/>
      <c r="E132" s="11"/>
      <c r="F132" s="13" t="s">
        <v>236</v>
      </c>
      <c r="G132" s="14">
        <v>95</v>
      </c>
      <c r="I132" s="74">
        <f t="shared" si="7"/>
        <v>0</v>
      </c>
    </row>
    <row r="133" spans="1:9" x14ac:dyDescent="0.35">
      <c r="A133" s="56"/>
      <c r="B133" s="11" t="s">
        <v>310</v>
      </c>
      <c r="C133" s="11" t="s">
        <v>311</v>
      </c>
      <c r="D133" s="11"/>
      <c r="E133" s="11"/>
      <c r="F133" s="13" t="s">
        <v>236</v>
      </c>
      <c r="G133" s="14">
        <v>95</v>
      </c>
      <c r="I133" s="74">
        <f t="shared" si="7"/>
        <v>0</v>
      </c>
    </row>
    <row r="134" spans="1:9" x14ac:dyDescent="0.35">
      <c r="A134" s="56"/>
      <c r="B134" s="11" t="s">
        <v>312</v>
      </c>
      <c r="C134" s="11" t="s">
        <v>313</v>
      </c>
      <c r="D134" s="11"/>
      <c r="E134" s="11"/>
      <c r="F134" s="13" t="s">
        <v>236</v>
      </c>
      <c r="G134" s="14">
        <v>15</v>
      </c>
      <c r="I134" s="74">
        <f t="shared" si="7"/>
        <v>0</v>
      </c>
    </row>
    <row r="135" spans="1:9" x14ac:dyDescent="0.35">
      <c r="A135" s="56"/>
      <c r="B135" s="11" t="s">
        <v>314</v>
      </c>
      <c r="C135" s="11" t="s">
        <v>315</v>
      </c>
      <c r="D135" s="11"/>
      <c r="E135" s="11"/>
      <c r="F135" s="13" t="s">
        <v>236</v>
      </c>
      <c r="G135" s="14">
        <v>130</v>
      </c>
      <c r="I135" s="74">
        <f t="shared" si="7"/>
        <v>0</v>
      </c>
    </row>
    <row r="136" spans="1:9" x14ac:dyDescent="0.35">
      <c r="A136" s="56"/>
      <c r="B136" s="11" t="s">
        <v>316</v>
      </c>
      <c r="C136" s="11" t="s">
        <v>317</v>
      </c>
      <c r="D136" s="11"/>
      <c r="E136" s="11"/>
      <c r="F136" s="13" t="s">
        <v>236</v>
      </c>
      <c r="G136" s="14">
        <v>70</v>
      </c>
      <c r="I136" s="74">
        <f t="shared" si="7"/>
        <v>0</v>
      </c>
    </row>
    <row r="137" spans="1:9" x14ac:dyDescent="0.35">
      <c r="A137" s="56"/>
      <c r="B137" s="11" t="s">
        <v>318</v>
      </c>
      <c r="C137" s="11" t="s">
        <v>319</v>
      </c>
      <c r="D137" s="11"/>
      <c r="E137" s="11"/>
      <c r="F137" s="13" t="s">
        <v>236</v>
      </c>
      <c r="G137" s="14">
        <v>70</v>
      </c>
      <c r="I137" s="74">
        <f t="shared" si="7"/>
        <v>0</v>
      </c>
    </row>
    <row r="138" spans="1:9" x14ac:dyDescent="0.35">
      <c r="A138" s="56"/>
      <c r="B138" s="11" t="s">
        <v>320</v>
      </c>
      <c r="C138" s="11" t="s">
        <v>321</v>
      </c>
      <c r="D138" s="11"/>
      <c r="E138" s="11"/>
      <c r="F138" s="13" t="s">
        <v>236</v>
      </c>
      <c r="G138" s="14">
        <v>45</v>
      </c>
      <c r="I138" s="74">
        <f t="shared" si="7"/>
        <v>0</v>
      </c>
    </row>
    <row r="139" spans="1:9" x14ac:dyDescent="0.35">
      <c r="A139" s="56"/>
      <c r="B139" s="11" t="s">
        <v>322</v>
      </c>
      <c r="C139" s="11" t="s">
        <v>323</v>
      </c>
      <c r="D139" s="11"/>
      <c r="E139" s="11"/>
      <c r="F139" s="13" t="s">
        <v>236</v>
      </c>
      <c r="G139" s="14">
        <v>45</v>
      </c>
      <c r="I139" s="74">
        <f t="shared" si="7"/>
        <v>0</v>
      </c>
    </row>
    <row r="140" spans="1:9" ht="15" thickBot="1" x14ac:dyDescent="0.4">
      <c r="A140" s="64"/>
      <c r="B140" s="16" t="s">
        <v>324</v>
      </c>
      <c r="C140" s="16" t="s">
        <v>325</v>
      </c>
      <c r="D140" s="16"/>
      <c r="E140" s="16"/>
      <c r="F140" s="18" t="s">
        <v>236</v>
      </c>
      <c r="G140" s="19">
        <v>70</v>
      </c>
      <c r="I140" s="74">
        <f t="shared" si="7"/>
        <v>0</v>
      </c>
    </row>
    <row r="141" spans="1:9" ht="15" thickBot="1" x14ac:dyDescent="0.4">
      <c r="A141" s="43" t="s">
        <v>326</v>
      </c>
      <c r="B141" s="44"/>
      <c r="C141" s="44"/>
      <c r="D141" s="44"/>
      <c r="E141" s="44"/>
      <c r="F141" s="44"/>
      <c r="G141" s="44"/>
      <c r="H141" s="78" t="s">
        <v>374</v>
      </c>
      <c r="I141" s="79">
        <f>SUM(I129:I140)</f>
        <v>0</v>
      </c>
    </row>
    <row r="142" spans="1:9" ht="15" thickBot="1" x14ac:dyDescent="0.4">
      <c r="A142" s="1" t="s">
        <v>2</v>
      </c>
      <c r="B142" s="2" t="s">
        <v>3</v>
      </c>
      <c r="C142" s="2" t="s">
        <v>4</v>
      </c>
      <c r="D142" s="2" t="s">
        <v>5</v>
      </c>
      <c r="E142" s="2" t="s">
        <v>6</v>
      </c>
      <c r="F142" s="3" t="s">
        <v>7</v>
      </c>
      <c r="G142" s="4" t="s">
        <v>8</v>
      </c>
      <c r="H142" s="70" t="s">
        <v>373</v>
      </c>
      <c r="I142" s="71" t="s">
        <v>374</v>
      </c>
    </row>
    <row r="143" spans="1:9" x14ac:dyDescent="0.35">
      <c r="A143" s="65" t="s">
        <v>327</v>
      </c>
      <c r="B143" s="6" t="s">
        <v>328</v>
      </c>
      <c r="C143" s="6" t="s">
        <v>329</v>
      </c>
      <c r="D143" s="66"/>
      <c r="E143" s="66"/>
      <c r="F143" s="8" t="s">
        <v>236</v>
      </c>
      <c r="G143" s="9">
        <v>190</v>
      </c>
      <c r="I143" s="74">
        <f>G143*H143</f>
        <v>0</v>
      </c>
    </row>
    <row r="144" spans="1:9" x14ac:dyDescent="0.35">
      <c r="A144" s="67"/>
      <c r="B144" s="11" t="s">
        <v>330</v>
      </c>
      <c r="C144" s="11" t="s">
        <v>331</v>
      </c>
      <c r="F144" s="13" t="s">
        <v>236</v>
      </c>
      <c r="G144" s="14">
        <v>160</v>
      </c>
      <c r="I144" s="74">
        <f t="shared" ref="I144:I153" si="8">G144*H144</f>
        <v>0</v>
      </c>
    </row>
    <row r="145" spans="1:9" x14ac:dyDescent="0.35">
      <c r="A145" s="67"/>
      <c r="B145" s="11" t="s">
        <v>332</v>
      </c>
      <c r="C145" s="11" t="s">
        <v>333</v>
      </c>
      <c r="F145" s="13" t="s">
        <v>236</v>
      </c>
      <c r="G145" s="14">
        <v>140</v>
      </c>
      <c r="I145" s="74">
        <f t="shared" si="8"/>
        <v>0</v>
      </c>
    </row>
    <row r="146" spans="1:9" x14ac:dyDescent="0.35">
      <c r="A146" s="67"/>
      <c r="B146" s="11" t="s">
        <v>334</v>
      </c>
      <c r="C146" s="11" t="s">
        <v>335</v>
      </c>
      <c r="F146" s="13" t="s">
        <v>236</v>
      </c>
      <c r="G146" s="14">
        <v>140</v>
      </c>
      <c r="I146" s="74">
        <f t="shared" si="8"/>
        <v>0</v>
      </c>
    </row>
    <row r="147" spans="1:9" x14ac:dyDescent="0.35">
      <c r="A147" s="67"/>
      <c r="B147" s="11" t="s">
        <v>336</v>
      </c>
      <c r="C147" s="11" t="s">
        <v>337</v>
      </c>
      <c r="F147" s="13" t="s">
        <v>236</v>
      </c>
      <c r="G147" s="14">
        <v>115</v>
      </c>
      <c r="I147" s="74">
        <f t="shared" si="8"/>
        <v>0</v>
      </c>
    </row>
    <row r="148" spans="1:9" x14ac:dyDescent="0.35">
      <c r="A148" s="67"/>
      <c r="B148" s="11" t="s">
        <v>338</v>
      </c>
      <c r="C148" s="11" t="s">
        <v>339</v>
      </c>
      <c r="F148" s="13" t="s">
        <v>236</v>
      </c>
      <c r="G148" s="14">
        <v>105</v>
      </c>
      <c r="I148" s="74">
        <f t="shared" si="8"/>
        <v>0</v>
      </c>
    </row>
    <row r="149" spans="1:9" x14ac:dyDescent="0.35">
      <c r="A149" s="67"/>
      <c r="B149" s="11" t="s">
        <v>340</v>
      </c>
      <c r="C149" s="11" t="s">
        <v>341</v>
      </c>
      <c r="F149" s="13" t="s">
        <v>236</v>
      </c>
      <c r="G149" s="14">
        <v>98</v>
      </c>
      <c r="I149" s="74">
        <f t="shared" si="8"/>
        <v>0</v>
      </c>
    </row>
    <row r="150" spans="1:9" x14ac:dyDescent="0.35">
      <c r="A150" s="67"/>
      <c r="B150" s="11" t="s">
        <v>342</v>
      </c>
      <c r="C150" s="11" t="s">
        <v>343</v>
      </c>
      <c r="F150" s="13" t="s">
        <v>236</v>
      </c>
      <c r="G150" s="14">
        <v>95</v>
      </c>
      <c r="I150" s="74">
        <f t="shared" si="8"/>
        <v>0</v>
      </c>
    </row>
    <row r="151" spans="1:9" x14ac:dyDescent="0.35">
      <c r="A151" s="67"/>
      <c r="B151" s="11" t="s">
        <v>344</v>
      </c>
      <c r="C151" s="11" t="s">
        <v>345</v>
      </c>
      <c r="F151" s="13" t="s">
        <v>236</v>
      </c>
      <c r="G151" s="14">
        <v>75</v>
      </c>
      <c r="I151" s="74">
        <f t="shared" si="8"/>
        <v>0</v>
      </c>
    </row>
    <row r="152" spans="1:9" x14ac:dyDescent="0.35">
      <c r="A152" s="67"/>
      <c r="B152" s="11" t="s">
        <v>346</v>
      </c>
      <c r="C152" s="11" t="s">
        <v>347</v>
      </c>
      <c r="F152" s="13" t="s">
        <v>236</v>
      </c>
      <c r="G152" s="14">
        <v>75</v>
      </c>
      <c r="I152" s="74">
        <f t="shared" si="8"/>
        <v>0</v>
      </c>
    </row>
    <row r="153" spans="1:9" ht="15" thickBot="1" x14ac:dyDescent="0.4">
      <c r="A153" s="68"/>
      <c r="B153" s="16" t="s">
        <v>348</v>
      </c>
      <c r="C153" s="16" t="s">
        <v>349</v>
      </c>
      <c r="D153" s="69"/>
      <c r="E153" s="69"/>
      <c r="F153" s="18" t="s">
        <v>236</v>
      </c>
      <c r="G153" s="19">
        <v>65</v>
      </c>
      <c r="I153" s="74">
        <f t="shared" si="8"/>
        <v>0</v>
      </c>
    </row>
    <row r="154" spans="1:9" ht="15" customHeight="1" thickBot="1" x14ac:dyDescent="0.4">
      <c r="A154" s="43" t="s">
        <v>350</v>
      </c>
      <c r="B154" s="44"/>
      <c r="C154" s="44"/>
      <c r="D154" s="44"/>
      <c r="E154" s="44"/>
      <c r="F154" s="44"/>
      <c r="G154" s="44"/>
      <c r="H154" s="78" t="s">
        <v>374</v>
      </c>
      <c r="I154" s="79">
        <f>SUM(I143:I153)</f>
        <v>0</v>
      </c>
    </row>
    <row r="155" spans="1:9" ht="15" thickBot="1" x14ac:dyDescent="0.4">
      <c r="A155" s="1" t="s">
        <v>2</v>
      </c>
      <c r="B155" s="2" t="s">
        <v>3</v>
      </c>
      <c r="C155" s="2" t="s">
        <v>4</v>
      </c>
      <c r="D155" s="2" t="s">
        <v>5</v>
      </c>
      <c r="E155" s="2" t="s">
        <v>6</v>
      </c>
      <c r="F155" s="3" t="s">
        <v>7</v>
      </c>
      <c r="G155" s="4" t="s">
        <v>8</v>
      </c>
      <c r="H155" s="70" t="s">
        <v>373</v>
      </c>
      <c r="I155" s="71" t="s">
        <v>374</v>
      </c>
    </row>
    <row r="156" spans="1:9" x14ac:dyDescent="0.35">
      <c r="A156" s="63" t="s">
        <v>351</v>
      </c>
      <c r="B156" s="6" t="s">
        <v>352</v>
      </c>
      <c r="C156" s="6" t="s">
        <v>353</v>
      </c>
      <c r="D156" s="6"/>
      <c r="E156" s="6"/>
      <c r="F156" s="8" t="s">
        <v>236</v>
      </c>
      <c r="G156" s="9">
        <v>10</v>
      </c>
      <c r="I156" s="74">
        <f>G156*H156</f>
        <v>0</v>
      </c>
    </row>
    <row r="157" spans="1:9" x14ac:dyDescent="0.35">
      <c r="A157" s="56"/>
      <c r="B157" s="11" t="s">
        <v>354</v>
      </c>
      <c r="C157" s="11" t="s">
        <v>355</v>
      </c>
      <c r="D157" s="11"/>
      <c r="E157" s="11"/>
      <c r="F157" s="13" t="s">
        <v>236</v>
      </c>
      <c r="G157" s="14">
        <v>17</v>
      </c>
      <c r="I157" s="74">
        <f t="shared" ref="I157:I165" si="9">G157*H157</f>
        <v>0</v>
      </c>
    </row>
    <row r="158" spans="1:9" x14ac:dyDescent="0.35">
      <c r="A158" s="56"/>
      <c r="B158" s="11" t="s">
        <v>356</v>
      </c>
      <c r="C158" s="11" t="s">
        <v>357</v>
      </c>
      <c r="D158" s="11"/>
      <c r="E158" s="11"/>
      <c r="F158" s="13" t="s">
        <v>236</v>
      </c>
      <c r="G158" s="14">
        <v>25</v>
      </c>
      <c r="I158" s="74">
        <f t="shared" si="9"/>
        <v>0</v>
      </c>
    </row>
    <row r="159" spans="1:9" x14ac:dyDescent="0.35">
      <c r="A159" s="56"/>
      <c r="B159" s="11" t="s">
        <v>358</v>
      </c>
      <c r="C159" s="11" t="s">
        <v>359</v>
      </c>
      <c r="D159" s="11"/>
      <c r="E159" s="11"/>
      <c r="F159" s="13" t="s">
        <v>236</v>
      </c>
      <c r="G159" s="14">
        <v>10</v>
      </c>
      <c r="I159" s="74">
        <f t="shared" si="9"/>
        <v>0</v>
      </c>
    </row>
    <row r="160" spans="1:9" x14ac:dyDescent="0.35">
      <c r="A160" s="56"/>
      <c r="B160" s="11" t="s">
        <v>360</v>
      </c>
      <c r="C160" s="11" t="s">
        <v>361</v>
      </c>
      <c r="D160" s="11"/>
      <c r="E160" s="11"/>
      <c r="F160" s="13" t="s">
        <v>236</v>
      </c>
      <c r="G160" s="14">
        <v>17</v>
      </c>
      <c r="I160" s="74">
        <f t="shared" si="9"/>
        <v>0</v>
      </c>
    </row>
    <row r="161" spans="1:9" ht="15" thickBot="1" x14ac:dyDescent="0.4">
      <c r="A161" s="64"/>
      <c r="B161" s="16" t="s">
        <v>362</v>
      </c>
      <c r="C161" s="16" t="s">
        <v>363</v>
      </c>
      <c r="D161" s="16"/>
      <c r="E161" s="16"/>
      <c r="F161" s="18" t="s">
        <v>236</v>
      </c>
      <c r="G161" s="19">
        <v>25</v>
      </c>
      <c r="I161" s="74">
        <f t="shared" si="9"/>
        <v>0</v>
      </c>
    </row>
    <row r="162" spans="1:9" x14ac:dyDescent="0.35">
      <c r="A162" s="63" t="s">
        <v>364</v>
      </c>
      <c r="B162" s="6" t="s">
        <v>365</v>
      </c>
      <c r="C162" s="6" t="s">
        <v>366</v>
      </c>
      <c r="D162" s="6"/>
      <c r="E162" s="6"/>
      <c r="F162" s="8" t="s">
        <v>236</v>
      </c>
      <c r="G162" s="9">
        <v>30</v>
      </c>
      <c r="I162" s="74">
        <f t="shared" si="9"/>
        <v>0</v>
      </c>
    </row>
    <row r="163" spans="1:9" x14ac:dyDescent="0.35">
      <c r="A163" s="56"/>
      <c r="B163" s="11" t="s">
        <v>367</v>
      </c>
      <c r="C163" s="11" t="s">
        <v>368</v>
      </c>
      <c r="D163" s="11"/>
      <c r="E163" s="11"/>
      <c r="F163" s="13" t="s">
        <v>236</v>
      </c>
      <c r="G163" s="14">
        <v>30</v>
      </c>
      <c r="I163" s="74">
        <f t="shared" si="9"/>
        <v>0</v>
      </c>
    </row>
    <row r="164" spans="1:9" x14ac:dyDescent="0.35">
      <c r="A164" s="56"/>
      <c r="B164" s="11" t="s">
        <v>369</v>
      </c>
      <c r="C164" s="11" t="s">
        <v>370</v>
      </c>
      <c r="D164" s="11"/>
      <c r="E164" s="11"/>
      <c r="F164" s="13" t="s">
        <v>236</v>
      </c>
      <c r="G164" s="14">
        <v>30</v>
      </c>
      <c r="I164" s="74">
        <f t="shared" si="9"/>
        <v>0</v>
      </c>
    </row>
    <row r="165" spans="1:9" ht="15" thickBot="1" x14ac:dyDescent="0.4">
      <c r="A165" s="64"/>
      <c r="B165" s="16" t="s">
        <v>371</v>
      </c>
      <c r="C165" s="16" t="s">
        <v>372</v>
      </c>
      <c r="D165" s="16"/>
      <c r="E165" s="16"/>
      <c r="F165" s="18" t="s">
        <v>236</v>
      </c>
      <c r="G165" s="19">
        <v>5.9999999999999947</v>
      </c>
      <c r="I165" s="74">
        <f t="shared" si="9"/>
        <v>0</v>
      </c>
    </row>
    <row r="166" spans="1:9" x14ac:dyDescent="0.35">
      <c r="H166" t="s">
        <v>374</v>
      </c>
      <c r="I166" s="74">
        <f>SUM(I156:I165)</f>
        <v>0</v>
      </c>
    </row>
    <row r="167" spans="1:9" x14ac:dyDescent="0.35">
      <c r="G167" s="80"/>
      <c r="H167" s="80"/>
      <c r="I167" s="77"/>
    </row>
    <row r="168" spans="1:9" x14ac:dyDescent="0.35">
      <c r="G168" s="75" t="s">
        <v>374</v>
      </c>
      <c r="H168" s="75"/>
      <c r="I168" s="76">
        <f>SUM(I166+I154+I141+I127+I102+I93+I76+I64+I57+I49)</f>
        <v>0</v>
      </c>
    </row>
    <row r="169" spans="1:9" x14ac:dyDescent="0.35">
      <c r="G169" s="75"/>
      <c r="H169" s="75"/>
      <c r="I169" s="76"/>
    </row>
  </sheetData>
  <mergeCells count="25">
    <mergeCell ref="G168:H169"/>
    <mergeCell ref="I168:I169"/>
    <mergeCell ref="A154:G154"/>
    <mergeCell ref="A1:I1"/>
    <mergeCell ref="A93:G93"/>
    <mergeCell ref="A102:G102"/>
    <mergeCell ref="A115:A126"/>
    <mergeCell ref="A141:G141"/>
    <mergeCell ref="A143:A153"/>
    <mergeCell ref="A127:G127"/>
    <mergeCell ref="A64:G64"/>
    <mergeCell ref="A66:A75"/>
    <mergeCell ref="A76:G76"/>
    <mergeCell ref="A78:A92"/>
    <mergeCell ref="A34:A48"/>
    <mergeCell ref="A49:G49"/>
    <mergeCell ref="A51:A53"/>
    <mergeCell ref="A54:A56"/>
    <mergeCell ref="A57:G57"/>
    <mergeCell ref="A59:A63"/>
    <mergeCell ref="A2:G2"/>
    <mergeCell ref="A4:A14"/>
    <mergeCell ref="A15:A23"/>
    <mergeCell ref="A24:A29"/>
    <mergeCell ref="A30:A33"/>
  </mergeCells>
  <conditionalFormatting sqref="B21:E22">
    <cfRule type="expression" dxfId="62" priority="52" stopIfTrue="1">
      <formula>$D24="SMU"</formula>
    </cfRule>
    <cfRule type="expression" dxfId="61" priority="53" stopIfTrue="1">
      <formula>$D24="GENERIC"</formula>
    </cfRule>
    <cfRule type="expression" dxfId="60" priority="54" stopIfTrue="1">
      <formula>$D24="COMPONENT"</formula>
    </cfRule>
  </conditionalFormatting>
  <conditionalFormatting sqref="A35:A39">
    <cfRule type="expression" dxfId="59" priority="58" stopIfTrue="1">
      <formula>#REF!="SMU"</formula>
    </cfRule>
    <cfRule type="expression" dxfId="58" priority="59" stopIfTrue="1">
      <formula>#REF!="GENERIC"</formula>
    </cfRule>
    <cfRule type="expression" dxfId="57" priority="60" stopIfTrue="1">
      <formula>#REF!="COMPONENT"</formula>
    </cfRule>
  </conditionalFormatting>
  <conditionalFormatting sqref="A4:E4 B5:E9 B12:E14 B60:E63 B75:E75 B81:E87 D88:E90 A95:E95 A104:E104 B105:E114 A115:E115 A129:E129 B130:E140 B157:E161 A162:E162 B163:E165 A156:E156 B91:E92 B96:E101">
    <cfRule type="expression" dxfId="56" priority="30" stopIfTrue="1">
      <formula>$D4="GENERIC"</formula>
    </cfRule>
    <cfRule type="expression" dxfId="55" priority="31" stopIfTrue="1">
      <formula>$D4="COMPONENT"</formula>
    </cfRule>
  </conditionalFormatting>
  <conditionalFormatting sqref="A4:E4 B5:E9 B12:E14 B60:E63 D88:E90 B105:E114 B130:E140 B75:E75 B81:E87 A95:E95 A104:E104 A115:E115 A129:E129 B157:E161 A162:E162 B163:E165 A156:E156 B91:E92 B96:E101">
    <cfRule type="expression" dxfId="54" priority="29" stopIfTrue="1">
      <formula>$D4="SMU"</formula>
    </cfRule>
  </conditionalFormatting>
  <conditionalFormatting sqref="A15:E15 B16:E20 B23:E23 A24:E24 B25:E29 A34:E34 B35:E39 A51:E51 B52:E56 A59:E59 A66:E66 B67:E74 A78:E78 B79:E80">
    <cfRule type="expression" dxfId="53" priority="49" stopIfTrue="1">
      <formula>$D15="SMU"</formula>
    </cfRule>
    <cfRule type="expression" dxfId="52" priority="50" stopIfTrue="1">
      <formula>$D15="GENERIC"</formula>
    </cfRule>
    <cfRule type="expression" dxfId="51" priority="51" stopIfTrue="1">
      <formula>$D15="COMPONENT"</formula>
    </cfRule>
  </conditionalFormatting>
  <conditionalFormatting sqref="B88:C90">
    <cfRule type="expression" dxfId="50" priority="14" stopIfTrue="1">
      <formula>$D88="SMU"</formula>
    </cfRule>
    <cfRule type="expression" dxfId="49" priority="15" stopIfTrue="1">
      <formula>$D88="GENERIC"</formula>
    </cfRule>
    <cfRule type="expression" dxfId="48" priority="16" stopIfTrue="1">
      <formula>$D88="COMPONENT"</formula>
    </cfRule>
    <cfRule type="expression" dxfId="47" priority="17" stopIfTrue="1">
      <formula>#REF!="CR"</formula>
    </cfRule>
  </conditionalFormatting>
  <conditionalFormatting sqref="B143:C153">
    <cfRule type="expression" dxfId="46" priority="9" stopIfTrue="1">
      <formula>#REF!="CR"</formula>
    </cfRule>
    <cfRule type="expression" dxfId="45" priority="10" stopIfTrue="1">
      <formula>$D143="SMU"</formula>
    </cfRule>
    <cfRule type="expression" dxfId="44" priority="11" stopIfTrue="1">
      <formula>$D143="GENERIC"</formula>
    </cfRule>
    <cfRule type="expression" dxfId="43" priority="12" stopIfTrue="1">
      <formula>$D143="COMPONENT"</formula>
    </cfRule>
  </conditionalFormatting>
  <conditionalFormatting sqref="B10:E11">
    <cfRule type="expression" dxfId="42" priority="18" stopIfTrue="1">
      <formula>$D10="SMU"</formula>
    </cfRule>
    <cfRule type="expression" dxfId="41" priority="19" stopIfTrue="1">
      <formula>$D10="GENERIC"</formula>
    </cfRule>
    <cfRule type="expression" dxfId="40" priority="20" stopIfTrue="1">
      <formula>$D10="COMPONENT"</formula>
    </cfRule>
    <cfRule type="expression" dxfId="39" priority="32" stopIfTrue="1">
      <formula>$D13="SMU"</formula>
    </cfRule>
    <cfRule type="expression" dxfId="38" priority="33" stopIfTrue="1">
      <formula>$D13="GENERIC"</formula>
    </cfRule>
    <cfRule type="expression" dxfId="37" priority="34" stopIfTrue="1">
      <formula>$D13="COMPONENT"</formula>
    </cfRule>
  </conditionalFormatting>
  <conditionalFormatting sqref="B21:E22">
    <cfRule type="expression" dxfId="36" priority="38" stopIfTrue="1">
      <formula>$D21="SMU"</formula>
    </cfRule>
    <cfRule type="expression" dxfId="35" priority="39" stopIfTrue="1">
      <formula>$D21="GENERIC"</formula>
    </cfRule>
    <cfRule type="expression" dxfId="34" priority="40" stopIfTrue="1">
      <formula>$D21="COMPONENT"</formula>
    </cfRule>
  </conditionalFormatting>
  <conditionalFormatting sqref="B30:E33">
    <cfRule type="expression" dxfId="33" priority="61" stopIfTrue="1">
      <formula>#REF!="SMU"</formula>
    </cfRule>
    <cfRule type="expression" dxfId="32" priority="62" stopIfTrue="1">
      <formula>#REF!="GENERIC"</formula>
    </cfRule>
    <cfRule type="expression" dxfId="31" priority="63" stopIfTrue="1">
      <formula>#REF!="COMPONENT"</formula>
    </cfRule>
  </conditionalFormatting>
  <conditionalFormatting sqref="B116:E126">
    <cfRule type="expression" dxfId="30" priority="2" stopIfTrue="1">
      <formula>$D116="SMU"</formula>
    </cfRule>
    <cfRule type="expression" dxfId="29" priority="3" stopIfTrue="1">
      <formula>$D116="GENERIC"</formula>
    </cfRule>
    <cfRule type="expression" dxfId="28" priority="4" stopIfTrue="1">
      <formula>$D116="COMPONENT"</formula>
    </cfRule>
  </conditionalFormatting>
  <conditionalFormatting sqref="B5:G14 A4:G4 B60:G63 D89:F89 D90:G90 B105:G114 B130:G140 A156:G156">
    <cfRule type="expression" dxfId="27" priority="28" stopIfTrue="1">
      <formula>#REF!="CR"</formula>
    </cfRule>
  </conditionalFormatting>
  <conditionalFormatting sqref="B10:G11">
    <cfRule type="expression" dxfId="26" priority="21" stopIfTrue="1">
      <formula>#REF!="CR"</formula>
    </cfRule>
  </conditionalFormatting>
  <conditionalFormatting sqref="B16:G23 A15:G15 A24:G24 B25:G33 A34:G39 A51:G51 B52:G56 A59:G59 A66:G66 B67:G75 A78:G78 B79:G87 B91:G92 A95:G95 B96:G101 A104:G104 A115:G115 A129:G129 B157:G161 A162:G162 B163:G165">
    <cfRule type="expression" dxfId="25" priority="48" stopIfTrue="1">
      <formula>#REF!="CR"</formula>
    </cfRule>
  </conditionalFormatting>
  <conditionalFormatting sqref="B21:G22">
    <cfRule type="expression" dxfId="24" priority="41" stopIfTrue="1">
      <formula>#REF!="CR"</formula>
    </cfRule>
  </conditionalFormatting>
  <conditionalFormatting sqref="B116:G126">
    <cfRule type="expression" dxfId="23" priority="1" stopIfTrue="1">
      <formula>#REF!="CR"</formula>
    </cfRule>
  </conditionalFormatting>
  <conditionalFormatting sqref="D88:G88">
    <cfRule type="expression" dxfId="22" priority="13" stopIfTrue="1">
      <formula>#REF!="CR"</formula>
    </cfRule>
  </conditionalFormatting>
  <conditionalFormatting sqref="F10:F11">
    <cfRule type="expression" dxfId="21" priority="25" stopIfTrue="1">
      <formula>#REF!="SMU"</formula>
    </cfRule>
    <cfRule type="expression" dxfId="20" priority="26" stopIfTrue="1">
      <formula>#REF!="GENERIC"</formula>
    </cfRule>
    <cfRule type="expression" dxfId="19" priority="27" stopIfTrue="1">
      <formula>#REF!="COMPONENT"</formula>
    </cfRule>
  </conditionalFormatting>
  <conditionalFormatting sqref="F21:F22">
    <cfRule type="expression" dxfId="18" priority="45" stopIfTrue="1">
      <formula>#REF!="SMU"</formula>
    </cfRule>
    <cfRule type="expression" dxfId="17" priority="46" stopIfTrue="1">
      <formula>#REF!="GENERIC"</formula>
    </cfRule>
    <cfRule type="expression" dxfId="16" priority="47" stopIfTrue="1">
      <formula>#REF!="COMPONENT"</formula>
    </cfRule>
  </conditionalFormatting>
  <conditionalFormatting sqref="F4:G14">
    <cfRule type="expression" dxfId="15" priority="22" stopIfTrue="1">
      <formula>#REF!="SMU"</formula>
    </cfRule>
    <cfRule type="expression" dxfId="14" priority="23" stopIfTrue="1">
      <formula>#REF!="GENERIC"</formula>
    </cfRule>
    <cfRule type="expression" dxfId="13" priority="24" stopIfTrue="1">
      <formula>#REF!="COMPONENT"</formula>
    </cfRule>
  </conditionalFormatting>
  <conditionalFormatting sqref="F15:G39 F51:G56 F59:G63 F66:G75 F78:G88 F89 F90:G92 F104:G126 F129:G140 F156:G165 F95:G101">
    <cfRule type="expression" dxfId="12" priority="43" stopIfTrue="1">
      <formula>#REF!="GENERIC"</formula>
    </cfRule>
    <cfRule type="expression" dxfId="11" priority="44" stopIfTrue="1">
      <formula>#REF!="COMPONENT"</formula>
    </cfRule>
  </conditionalFormatting>
  <conditionalFormatting sqref="F15:G39 F59:G63 F89 F90:G92 F104:G126 F129:G140 F78:G88 F51:G56 F66:G75 F156:G165 F95:G101">
    <cfRule type="expression" dxfId="10" priority="42" stopIfTrue="1">
      <formula>#REF!="SMU"</formula>
    </cfRule>
  </conditionalFormatting>
  <conditionalFormatting sqref="F143:G153">
    <cfRule type="expression" dxfId="9" priority="5" stopIfTrue="1">
      <formula>#REF!="SMU"</formula>
    </cfRule>
    <cfRule type="expression" dxfId="8" priority="6" stopIfTrue="1">
      <formula>#REF!="GENERIC"</formula>
    </cfRule>
    <cfRule type="expression" dxfId="7" priority="7" stopIfTrue="1">
      <formula>#REF!="COMPONENT"</formula>
    </cfRule>
    <cfRule type="expression" dxfId="6" priority="8" stopIfTrue="1">
      <formula>#REF!="CR"</formula>
    </cfRule>
  </conditionalFormatting>
  <conditionalFormatting sqref="G10:G11">
    <cfRule type="expression" dxfId="5" priority="35" stopIfTrue="1">
      <formula>$A13="SMU"</formula>
    </cfRule>
    <cfRule type="expression" dxfId="4" priority="36" stopIfTrue="1">
      <formula>$A13="GENERIC"</formula>
    </cfRule>
    <cfRule type="expression" dxfId="3" priority="37" stopIfTrue="1">
      <formula>$A13="COMPONENT"</formula>
    </cfRule>
  </conditionalFormatting>
  <conditionalFormatting sqref="G21:G22">
    <cfRule type="expression" dxfId="2" priority="55" stopIfTrue="1">
      <formula>$A24="SMU"</formula>
    </cfRule>
    <cfRule type="expression" dxfId="1" priority="56" stopIfTrue="1">
      <formula>$A24="GENERIC"</formula>
    </cfRule>
    <cfRule type="expression" dxfId="0" priority="57" stopIfTrue="1">
      <formula>$A24="COMPONENT"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Lamon leo</dc:creator>
  <cp:lastModifiedBy>Lamon leo</cp:lastModifiedBy>
  <dcterms:created xsi:type="dcterms:W3CDTF">2024-09-03T06:21:24Z</dcterms:created>
  <dcterms:modified xsi:type="dcterms:W3CDTF">2024-09-03T07:18:27Z</dcterms:modified>
</cp:coreProperties>
</file>