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A55219\Documents\1 - Damien\5 - General\Perso\CO7L\2024\"/>
    </mc:Choice>
  </mc:AlternateContent>
  <xr:revisionPtr revIDLastSave="0" documentId="13_ncr:1_{D255D01B-6EB3-48AF-85FF-6DF27A30BD77}" xr6:coauthVersionLast="47" xr6:coauthVersionMax="47" xr10:uidLastSave="{00000000-0000-0000-0000-000000000000}"/>
  <bookViews>
    <workbookView xWindow="-120" yWindow="-120" windowWidth="29040" windowHeight="15840" xr2:uid="{1F6FCABD-8F17-41FB-B22F-A6DE68F88146}"/>
  </bookViews>
  <sheets>
    <sheet name="TARIF CLUB 232" sheetId="4" r:id="rId1"/>
  </sheets>
  <definedNames>
    <definedName name="_xlnm.Print_Area" localSheetId="0">'TARIF CLUB 232'!$B$1:$I$144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2" i="4" l="1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</calcChain>
</file>

<file path=xl/sharedStrings.xml><?xml version="1.0" encoding="utf-8"?>
<sst xmlns="http://schemas.openxmlformats.org/spreadsheetml/2006/main" count="402" uniqueCount="316">
  <si>
    <t>SKIS+FIX</t>
  </si>
  <si>
    <t>PACK</t>
  </si>
  <si>
    <t xml:space="preserve"> SKIS</t>
  </si>
  <si>
    <t>FIXATION</t>
  </si>
  <si>
    <t>MODELE</t>
  </si>
  <si>
    <t>R</t>
  </si>
  <si>
    <t>TAILLE</t>
  </si>
  <si>
    <t>PRIX CLUB</t>
  </si>
  <si>
    <t>NORME FIS</t>
  </si>
  <si>
    <t>DESCENTE</t>
  </si>
  <si>
    <t>SANS FIX</t>
  </si>
  <si>
    <t>SUPER G</t>
  </si>
  <si>
    <t>40 - 45*</t>
  </si>
  <si>
    <t>28 - 34</t>
  </si>
  <si>
    <t>186-196</t>
  </si>
  <si>
    <t>NORMES FIS</t>
  </si>
  <si>
    <t>NORME FIS GEANT</t>
  </si>
  <si>
    <t>NORME FIS SLALOM</t>
  </si>
  <si>
    <t>RACE</t>
  </si>
  <si>
    <t>JUNIOR</t>
  </si>
  <si>
    <t>142-149</t>
  </si>
  <si>
    <r>
      <t>179</t>
    </r>
    <r>
      <rPr>
        <sz val="18"/>
        <color indexed="8"/>
        <rFont val="Tahoma"/>
        <family val="2"/>
      </rPr>
      <t>-183</t>
    </r>
  </si>
  <si>
    <t>FIXATIONS</t>
  </si>
  <si>
    <t>CODE</t>
  </si>
  <si>
    <t>RACING</t>
  </si>
  <si>
    <t>10-20</t>
  </si>
  <si>
    <t xml:space="preserve"> 8-15</t>
  </si>
  <si>
    <t xml:space="preserve"> 5-14</t>
  </si>
  <si>
    <t xml:space="preserve"> 4-12</t>
  </si>
  <si>
    <t xml:space="preserve"> 3-10</t>
  </si>
  <si>
    <t xml:space="preserve"> 2-7</t>
  </si>
  <si>
    <t>LIFTERS</t>
  </si>
  <si>
    <t>FCIF001</t>
  </si>
  <si>
    <t>LIFTERS 1mm PX18/SPX15 ROCKERACE without Screws</t>
  </si>
  <si>
    <t>FCIF002</t>
  </si>
  <si>
    <t>LIFTERS 3mm PX18/SPX15 ROCKERACE without Screws</t>
  </si>
  <si>
    <t>CHAUSSURES</t>
  </si>
  <si>
    <t>WORLD CUP RP ZC</t>
  </si>
  <si>
    <t>WORLD CUP RP ZB</t>
  </si>
  <si>
    <t>WORLD CUP RP ZA</t>
  </si>
  <si>
    <t>22.5/23.5/24.5/.../27.5/28.5</t>
  </si>
  <si>
    <t>WORLD CUP RP ZA+</t>
  </si>
  <si>
    <t>WORLD CUP RP ZJ+</t>
  </si>
  <si>
    <t>24.5/25.5/.../28.5/29.5/30,5</t>
  </si>
  <si>
    <t>RS 110 SC</t>
  </si>
  <si>
    <t>22.5/23.5/24.5/…../27.5</t>
  </si>
  <si>
    <t>19-20-21-22-23-24</t>
  </si>
  <si>
    <t>18-19-20</t>
  </si>
  <si>
    <t>SAC A CHAUSSURES</t>
  </si>
  <si>
    <t>65 L / 4,54 KG</t>
  </si>
  <si>
    <t>LKIB102</t>
  </si>
  <si>
    <t>RACER BAG</t>
  </si>
  <si>
    <t>95 L / 2 KG</t>
  </si>
  <si>
    <t>LKKB100</t>
  </si>
  <si>
    <t>RACER BAG SMALL</t>
  </si>
  <si>
    <t>LKIB103</t>
  </si>
  <si>
    <t>LANGE BACK PACK SEAT</t>
  </si>
  <si>
    <t>55 L / 2,3 KG</t>
  </si>
  <si>
    <t>LKIB104</t>
  </si>
  <si>
    <t>LANGE BOOT BACKPACK</t>
  </si>
  <si>
    <t>25 L / 1,15 KG</t>
  </si>
  <si>
    <t>LKIB105</t>
  </si>
  <si>
    <t>LANGE PRO BOOT BAG</t>
  </si>
  <si>
    <t>45 L / 0,74 KG</t>
  </si>
  <si>
    <t>LKIB106</t>
  </si>
  <si>
    <t>LANGE BACK PACK</t>
  </si>
  <si>
    <t>58 L / 1,26 KG</t>
  </si>
  <si>
    <t>LKIB107</t>
  </si>
  <si>
    <t>LANGE MEDIUM BOOT BAG</t>
  </si>
  <si>
    <t>40 L / 0,70</t>
  </si>
  <si>
    <t>BAGAGERIE</t>
  </si>
  <si>
    <t>DKKB100</t>
  </si>
  <si>
    <t>F-TEAM CARGO BAG</t>
  </si>
  <si>
    <t>130 L / 5,90 KG</t>
  </si>
  <si>
    <t>DKKB101</t>
  </si>
  <si>
    <t>F-TEAM CABING BAG</t>
  </si>
  <si>
    <t>50 L / 2,820 KG</t>
  </si>
  <si>
    <t>HOUSSES</t>
  </si>
  <si>
    <t>DKKB102</t>
  </si>
  <si>
    <t>2 PAIRES A ROULETTE AJUSTABLE BAG 170/210 CM</t>
  </si>
  <si>
    <t>170 / 210</t>
  </si>
  <si>
    <t>DKKB103</t>
  </si>
  <si>
    <t>2 PAIRES SKI BAG AJUSTABLE 160 / 210 CM</t>
  </si>
  <si>
    <t>160 / 210</t>
  </si>
  <si>
    <t>PROTECTION</t>
  </si>
  <si>
    <t>DKJP100</t>
  </si>
  <si>
    <t>KERMA LEG PROTECTION SR</t>
  </si>
  <si>
    <t>M-L</t>
  </si>
  <si>
    <t>DKJP101</t>
  </si>
  <si>
    <t>KERMA LEG PROTECTION JR</t>
  </si>
  <si>
    <t>S</t>
  </si>
  <si>
    <t>DKJP102</t>
  </si>
  <si>
    <t>KERMA HAND PROTECTION</t>
  </si>
  <si>
    <t>TU</t>
  </si>
  <si>
    <t>BATON</t>
  </si>
  <si>
    <t>TEXTILE</t>
  </si>
  <si>
    <t>S - M - L - XL</t>
  </si>
  <si>
    <t>8 - 10 - 12 -14</t>
  </si>
  <si>
    <t xml:space="preserve">8 - 10 - 12 -14 </t>
  </si>
  <si>
    <t xml:space="preserve">TENUE DE PLUIE </t>
  </si>
  <si>
    <t>PREPARATION</t>
  </si>
  <si>
    <t>D_GRINDING</t>
  </si>
  <si>
    <t>PREPARATION STANDARD (Angle 88)</t>
  </si>
  <si>
    <t>D_FULL SERVICE</t>
  </si>
  <si>
    <t>PREPARATION WORLD CUP</t>
  </si>
  <si>
    <t>RET_BOOT FITTIN</t>
  </si>
  <si>
    <t>BOOT FITTING</t>
  </si>
  <si>
    <t>" DOCUMENT NON CONTRACTUEL SUSCEPTIBLE D'ETRE MODIFIE "</t>
  </si>
  <si>
    <t>FCLBP02</t>
  </si>
  <si>
    <t>FCLBS02</t>
  </si>
  <si>
    <t>FCLBS04</t>
  </si>
  <si>
    <t>FCLBS06</t>
  </si>
  <si>
    <t>FCLBS08</t>
  </si>
  <si>
    <t>PX 18 ROCKERACE Hot Red</t>
  </si>
  <si>
    <t>FCLBP04</t>
  </si>
  <si>
    <t>SPX 15 ROCKERACE C Noel Sign</t>
  </si>
  <si>
    <t>PX 18 ROCKERACE C Noel Sign</t>
  </si>
  <si>
    <t>SPX 12 ROCKERACE C Noel Sign</t>
  </si>
  <si>
    <t>SPX 12 ROCKERACE Hot Red</t>
  </si>
  <si>
    <t>FCLAS07</t>
  </si>
  <si>
    <t>SPX 10 GW B73 Hot Red</t>
  </si>
  <si>
    <t>FCLAN03</t>
  </si>
  <si>
    <t>NX JR 10 GW B73 Black Hot Red</t>
  </si>
  <si>
    <t>FCLAN05</t>
  </si>
  <si>
    <t>NX JR 7 GW B73 Black Hot Red</t>
  </si>
  <si>
    <t>LBL9240</t>
  </si>
  <si>
    <t>LBL9250</t>
  </si>
  <si>
    <t>LBL9260</t>
  </si>
  <si>
    <t>LBL9290</t>
  </si>
  <si>
    <t>LBL9280</t>
  </si>
  <si>
    <t>LBL9300</t>
  </si>
  <si>
    <t>WORLD CUP RS ZSOFT+(LEGEND BL)</t>
  </si>
  <si>
    <t>LBL1030</t>
  </si>
  <si>
    <t>LBL1050</t>
  </si>
  <si>
    <t>LBL1310</t>
  </si>
  <si>
    <t>LBL5010</t>
  </si>
  <si>
    <t>LBL5030</t>
  </si>
  <si>
    <t>LBL9310</t>
  </si>
  <si>
    <t>WORLD CUP RS140 ZR 95 (LEG BL)</t>
  </si>
  <si>
    <t>22.5/23.5/24.5/.../27.5/28.5/29.5</t>
  </si>
  <si>
    <t>LKLB100</t>
  </si>
  <si>
    <t xml:space="preserve">HEATED BAG 230V </t>
  </si>
  <si>
    <t>LKIB110</t>
  </si>
  <si>
    <t xml:space="preserve">BASIC BOOT BAG </t>
  </si>
  <si>
    <t>20 L / 0,47</t>
  </si>
  <si>
    <t>115-120-125-130</t>
  </si>
  <si>
    <t>143-150</t>
  </si>
  <si>
    <t>126-134-143</t>
  </si>
  <si>
    <t>135-142</t>
  </si>
  <si>
    <r>
      <rPr>
        <sz val="18"/>
        <color indexed="8"/>
        <rFont val="Tahoma"/>
        <family val="2"/>
      </rPr>
      <t xml:space="preserve">169 </t>
    </r>
    <r>
      <rPr>
        <b/>
        <sz val="18"/>
        <color indexed="8"/>
        <rFont val="Tahoma"/>
        <family val="2"/>
      </rPr>
      <t xml:space="preserve">- </t>
    </r>
    <r>
      <rPr>
        <sz val="18"/>
        <color indexed="8"/>
        <rFont val="Tahoma"/>
        <family val="2"/>
      </rPr>
      <t>173</t>
    </r>
    <r>
      <rPr>
        <b/>
        <sz val="18"/>
        <color indexed="8"/>
        <rFont val="Tahoma"/>
        <family val="2"/>
      </rPr>
      <t xml:space="preserve"> -</t>
    </r>
    <r>
      <rPr>
        <sz val="18"/>
        <color indexed="8"/>
        <rFont val="Tahoma"/>
        <family val="2"/>
      </rPr>
      <t xml:space="preserve"> </t>
    </r>
    <r>
      <rPr>
        <b/>
        <sz val="18"/>
        <color indexed="8"/>
        <rFont val="Tahoma"/>
        <family val="2"/>
      </rPr>
      <t>179</t>
    </r>
  </si>
  <si>
    <r>
      <t xml:space="preserve">173 - </t>
    </r>
    <r>
      <rPr>
        <b/>
        <sz val="18"/>
        <color indexed="8"/>
        <rFont val="Tahoma"/>
        <family val="2"/>
      </rPr>
      <t>179</t>
    </r>
    <r>
      <rPr>
        <sz val="18"/>
        <color indexed="8"/>
        <rFont val="Tahoma"/>
        <family val="2"/>
      </rPr>
      <t xml:space="preserve"> - 183</t>
    </r>
  </si>
  <si>
    <t>162 - 168-173</t>
  </si>
  <si>
    <t>150-158-164-171</t>
  </si>
  <si>
    <t>CNOEL</t>
  </si>
  <si>
    <t>23,5/24,5..26,5/27.5/28.5/29,5</t>
  </si>
  <si>
    <t>22.5/23.5/24.5/…/27.5/28.5/29,5</t>
  </si>
  <si>
    <t>RS 130 LV (LEGEND BLUE)</t>
  </si>
  <si>
    <t>RS 130 MV (LEGEND BLUE)</t>
  </si>
  <si>
    <t>RS 90 SC (LEGEND BLUE)</t>
  </si>
  <si>
    <t>RSJ 65 (LEGEND BLUE)</t>
  </si>
  <si>
    <t>RS 70 SC (LEGEND BLUE)</t>
  </si>
  <si>
    <t>RSJ 50 (LEGEND BLUE)</t>
  </si>
  <si>
    <t>MASTER GS</t>
  </si>
  <si>
    <t>MASTER SL</t>
  </si>
  <si>
    <t>COMBINAISON</t>
  </si>
  <si>
    <t>JACKET</t>
  </si>
  <si>
    <t>SHORT</t>
  </si>
  <si>
    <t>PANTALON</t>
  </si>
  <si>
    <t>INNER JACKET</t>
  </si>
  <si>
    <t>FCLAS06</t>
  </si>
  <si>
    <t>164-171</t>
  </si>
  <si>
    <t>SPX 12 GW B80 Hot Red</t>
  </si>
  <si>
    <t>SPX 15 ROCKERACE Hot red</t>
  </si>
  <si>
    <t>ACCESSOIRES</t>
  </si>
  <si>
    <t>23,5 - 28,5</t>
  </si>
  <si>
    <t>23,5-24,5-25,5-26,5-27,5-28,5</t>
  </si>
  <si>
    <t xml:space="preserve">       TARIFS CLUBS - SAISON 2023 / 2024</t>
  </si>
  <si>
    <r>
      <rPr>
        <b/>
        <sz val="26"/>
        <rFont val="Arial"/>
        <family val="2"/>
      </rPr>
      <t xml:space="preserve">  </t>
    </r>
    <r>
      <rPr>
        <b/>
        <u val="double"/>
        <sz val="26"/>
        <rFont val="Arial"/>
        <family val="2"/>
      </rPr>
      <t>VENTE  (SKIS+FIX) -  23/24</t>
    </r>
  </si>
  <si>
    <t>DAMY1DH</t>
  </si>
  <si>
    <t>SPEED WC FIS DH HARD EUROPE CUP</t>
  </si>
  <si>
    <t>DAMY1SG</t>
  </si>
  <si>
    <t>DAMSB01</t>
  </si>
  <si>
    <t>DRMGL02</t>
  </si>
  <si>
    <t>DAMGL01</t>
  </si>
  <si>
    <t>SPEED COURSE WC FIS GS FACTORY 188 R22 SPX 15 ROCKERACE HOT RED</t>
  </si>
  <si>
    <t>DRMGL01</t>
  </si>
  <si>
    <t>SPEED COURSE WC FIS GS FACTORY 188 R22 SPX 12 ROCKERACE GW HOT RED</t>
  </si>
  <si>
    <t>DRMGI02</t>
  </si>
  <si>
    <t>DAMGI01</t>
  </si>
  <si>
    <t>SPEED COURSE WC FIS GS FACTORY 193 R22 PX 18 WC ROCKERACE HOT RED</t>
  </si>
  <si>
    <t>DRMGI01</t>
  </si>
  <si>
    <t>SPEED COURSE WC FIS GS FACTORY 193 R22 SPX 15 ROCKERACE HOT RED</t>
  </si>
  <si>
    <t>DAMDP01</t>
  </si>
  <si>
    <t>DRMDP02</t>
  </si>
  <si>
    <t>SPEED COURSE WC GS 170-182 R22 SPX 15 ROCKERACE HOT RED</t>
  </si>
  <si>
    <t>DRMDP01</t>
  </si>
  <si>
    <t>SPEED COURSE WC GS 170-182 R22 SPX 12 ROCKERACE GW HOT RED</t>
  </si>
  <si>
    <t>DAMGB01</t>
  </si>
  <si>
    <t>DRMGB02</t>
  </si>
  <si>
    <t>SPEED COURSE WC GS 185 R22 SPX15 ROCKERACE HOT RED</t>
  </si>
  <si>
    <t>SPEED COURSE WC GS 185 R22 SPX12 ROCKERACE GW HOT RED</t>
  </si>
  <si>
    <t>DRMGB01</t>
  </si>
  <si>
    <t>DRMAK02</t>
  </si>
  <si>
    <t>DAMAK01</t>
  </si>
  <si>
    <t>SPEED OMEGLASS WC FIS SL FACTORY 157 R22 SPX 15 ROCKERACE HOT RED</t>
  </si>
  <si>
    <t>DRMAK01</t>
  </si>
  <si>
    <t>SPEED OMEGLASS WC FIS SL FACTORY 157 R22 SPX 12 ROCKERACE GW HOT RED</t>
  </si>
  <si>
    <t>DAMAJ01</t>
  </si>
  <si>
    <t>DRMAJ02</t>
  </si>
  <si>
    <t>SPEED OMEGLASS WC FIS SL FACTORY 165 R22 PX 18 ROCKERACE HOT RED</t>
  </si>
  <si>
    <t>DRMAJ01</t>
  </si>
  <si>
    <t>SPEED OMEGLASS WC FIS SL FACTORY 165 R22 SPX 15 ROCKERACE HOT RED</t>
  </si>
  <si>
    <t>DRMAJ03</t>
  </si>
  <si>
    <t>SPEED OMEGLASS WC FIS SL FACTORY 165 R22 SPX 12 ROCKERACE GW HOT RED</t>
  </si>
  <si>
    <t>DAMDR01</t>
  </si>
  <si>
    <t>DRMDR03</t>
  </si>
  <si>
    <t>SPEED COURSE TEAM GS 164-171 R21 PRO SPX 12 GW B80 HOT RED</t>
  </si>
  <si>
    <t>DRMDR06</t>
  </si>
  <si>
    <t>SPEED COURSE TEAM GS 126-171 R21 PRO SPX 10 GW B73 HOT RED</t>
  </si>
  <si>
    <t>DRMDR05</t>
  </si>
  <si>
    <t>SPEED COURSE TEAM GS 126-171 R21 PRO NX 10 GW B73 BLACK HOT RED</t>
  </si>
  <si>
    <t>DRMDR04</t>
  </si>
  <si>
    <t>SPEED COURSE TEAM GS 126-171 R21 PRO NX 7 GW B73 BLACK HOT RED</t>
  </si>
  <si>
    <t>DAMAF02</t>
  </si>
  <si>
    <t>DRMAF04</t>
  </si>
  <si>
    <t xml:space="preserve">SPEED OMEGLASS TEAM SL LTD CNOEL R22 SPX 12 ROCKERACE GW C NOEL </t>
  </si>
  <si>
    <t>142 - 149</t>
  </si>
  <si>
    <t>DAMAF01</t>
  </si>
  <si>
    <t>DRMAF03</t>
  </si>
  <si>
    <t>SPEED OMEGLASS TEAM SL R21 PRO SPX 10 GW B73 HOT RED</t>
  </si>
  <si>
    <t>DRMAF02</t>
  </si>
  <si>
    <t>SPEED OMEGLASS TEAM SL R21 PRO NX 10 GW B73 BLACK HOT RED</t>
  </si>
  <si>
    <t>DRMAF01</t>
  </si>
  <si>
    <t>SPEED OMEGLASS TEAM SL R21 PRO NX 7 GW B73 BLACK HOT RED</t>
  </si>
  <si>
    <t>DAMAI01</t>
  </si>
  <si>
    <t>DRMAI01</t>
  </si>
  <si>
    <t>SPEED OMEGLASS WC SL 150 R22 SPX 12 ROCKERACE GW HOT RED</t>
  </si>
  <si>
    <t>DRMDR01</t>
  </si>
  <si>
    <t>DAMDR02</t>
  </si>
  <si>
    <t>FCLAN04</t>
  </si>
  <si>
    <t>SPEED TEAM PRO 126-134 OPEN NX 7 GW LIFTER B73 BLACK HOT RED</t>
  </si>
  <si>
    <t>126-134</t>
  </si>
  <si>
    <t>DRMHE02</t>
  </si>
  <si>
    <t>DAMHE02</t>
  </si>
  <si>
    <t>SPEED COURSE MASTER GS R22 SPX 15 ROCKERACE HOT RED</t>
  </si>
  <si>
    <t>DRMHE03</t>
  </si>
  <si>
    <t>SPEED COURSE MASTER GS R22 SPX 12 ROCKERACE HOT RED</t>
  </si>
  <si>
    <t>DRMHE01</t>
  </si>
  <si>
    <t>SPEED COURSE MASTER GS KONECT SPX 14 KONECT GW B80 BLACK BLUE WHITE</t>
  </si>
  <si>
    <t>FCMCS06</t>
  </si>
  <si>
    <t>DRMHG03</t>
  </si>
  <si>
    <t>SPEED OMEGLASS MASTER SL R22 SPX 15 ROCKERACE HOT RED</t>
  </si>
  <si>
    <t>DAMHG01</t>
  </si>
  <si>
    <t>DRMHG02</t>
  </si>
  <si>
    <t>SPEED OMEGLASS MASTER SL R22 SPX 12 ROCKERACE GW HOT RED</t>
  </si>
  <si>
    <t>DAMZ001</t>
  </si>
  <si>
    <t>DRMZ001</t>
  </si>
  <si>
    <t>SPEED OMEGLASS MASTER SL KONECT SPX 14 KONECT GW B80 BLACK BLUE WHITE</t>
  </si>
  <si>
    <t>DAMHE01</t>
  </si>
  <si>
    <t>LBM5120</t>
  </si>
  <si>
    <t>LBM5170</t>
  </si>
  <si>
    <t>LVMLZE1</t>
  </si>
  <si>
    <t>LVMLZE0</t>
  </si>
  <si>
    <t>PODIUM SHOE ICON (BLUE/BLACK)</t>
  </si>
  <si>
    <t>SLIPPERS SHOE JUST BOOTS (BL)</t>
  </si>
  <si>
    <t>LVMLZF0</t>
  </si>
  <si>
    <t>PODIUM SHOE RETRO (PINK/WHITE)</t>
  </si>
  <si>
    <t>DDMG002</t>
  </si>
  <si>
    <t>SPEED GS-SG SR</t>
  </si>
  <si>
    <t>DDMG003</t>
  </si>
  <si>
    <t>SPEED SL SR</t>
  </si>
  <si>
    <t>DDMG005</t>
  </si>
  <si>
    <t>SPEED GS-SG JR</t>
  </si>
  <si>
    <t>DDMG006</t>
  </si>
  <si>
    <t>SPEED SL JR</t>
  </si>
  <si>
    <t>90-95-100-105-110-115</t>
  </si>
  <si>
    <t>DLMS06A</t>
  </si>
  <si>
    <t>DLMS06J</t>
  </si>
  <si>
    <t>RACING SUIT 23 JUNIOR</t>
  </si>
  <si>
    <t xml:space="preserve">RACING SUIT 23 ADULT </t>
  </si>
  <si>
    <t>DLMS01A</t>
  </si>
  <si>
    <t>DLMS01J</t>
  </si>
  <si>
    <t>DLMS02A</t>
  </si>
  <si>
    <t>DLMS02J</t>
  </si>
  <si>
    <t>DLMS03A</t>
  </si>
  <si>
    <t>DMJS03J</t>
  </si>
  <si>
    <t>DLMS04A</t>
  </si>
  <si>
    <t>DLMS04J</t>
  </si>
  <si>
    <t>DLMS05A</t>
  </si>
  <si>
    <t xml:space="preserve">INNER JACKET 23 JUNIOR </t>
  </si>
  <si>
    <t xml:space="preserve">INNER JACKET 23 ADULT </t>
  </si>
  <si>
    <t xml:space="preserve">RACING PANT 23 JUNIOR </t>
  </si>
  <si>
    <t xml:space="preserve">RACING PANT 23 ADULT </t>
  </si>
  <si>
    <t xml:space="preserve">RACING SHORT 23 JUNIOR </t>
  </si>
  <si>
    <t xml:space="preserve">RACING SHORT 23 ADULT </t>
  </si>
  <si>
    <t xml:space="preserve">RACING JACKET 23 JUNIOR </t>
  </si>
  <si>
    <t xml:space="preserve">RACING JACKET 23 ADULT </t>
  </si>
  <si>
    <t>150 - 156 -165</t>
  </si>
  <si>
    <t>150 - 156 - 165</t>
  </si>
  <si>
    <r>
      <t>170-</t>
    </r>
    <r>
      <rPr>
        <b/>
        <sz val="18"/>
        <color indexed="8"/>
        <rFont val="Tahoma"/>
        <family val="2"/>
      </rPr>
      <t>175</t>
    </r>
    <r>
      <rPr>
        <sz val="18"/>
        <color indexed="8"/>
        <rFont val="Tahoma"/>
        <family val="2"/>
      </rPr>
      <t>-182</t>
    </r>
  </si>
  <si>
    <t>DRMSA01</t>
  </si>
  <si>
    <t>DKJP103</t>
  </si>
  <si>
    <t xml:space="preserve">KERMA FOREARM PROTECTION JR </t>
  </si>
  <si>
    <t>DKJP104</t>
  </si>
  <si>
    <t>KERMA FOREARM PROTECTION SR</t>
  </si>
  <si>
    <t>209 -212</t>
  </si>
  <si>
    <t>DAMSA01</t>
  </si>
  <si>
    <t>SPEED WC FIS SG FACTORY R22 PX 18 WC ROCKERACE HOT RED</t>
  </si>
  <si>
    <t>DRMSB01</t>
  </si>
  <si>
    <t xml:space="preserve">SPEED WC SG FACTORY R22 SPX 15 ROCKERACE HOT RED </t>
  </si>
  <si>
    <t>SPEED WC FIS SG EUROPA CUP</t>
  </si>
  <si>
    <t>TARIFS CLUBS - SAISON 2023/2024</t>
  </si>
  <si>
    <t>TARIFS RACE CENTER - SAISON 2023/2024</t>
  </si>
  <si>
    <t>Qté</t>
  </si>
  <si>
    <t>TOTAL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</si>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</sst>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8"/>
      <color indexed="12"/>
      <name val="Arial"/>
      <family val="2"/>
    </font>
    <font>
      <sz val="12"/>
      <name val="Tahoma"/>
      <family val="2"/>
    </font>
    <font>
      <b/>
      <sz val="22"/>
      <color indexed="12"/>
      <name val="Arial"/>
      <family val="2"/>
    </font>
    <font>
      <b/>
      <sz val="17"/>
      <color indexed="12"/>
      <name val="Arial"/>
      <family val="2"/>
    </font>
    <font>
      <b/>
      <u val="double"/>
      <sz val="26"/>
      <name val="Arial"/>
      <family val="2"/>
    </font>
    <font>
      <b/>
      <sz val="26"/>
      <name val="Arial"/>
      <family val="2"/>
    </font>
    <font>
      <b/>
      <sz val="12"/>
      <color indexed="8"/>
      <name val="Arial"/>
      <family val="2"/>
    </font>
    <font>
      <b/>
      <sz val="20"/>
      <color indexed="9"/>
      <name val="Arial"/>
      <family val="2"/>
    </font>
    <font>
      <b/>
      <sz val="18"/>
      <color theme="0"/>
      <name val="Arial"/>
      <family val="2"/>
    </font>
    <font>
      <sz val="12"/>
      <color indexed="8"/>
      <name val="Arial"/>
      <family val="2"/>
    </font>
    <font>
      <b/>
      <sz val="18"/>
      <color indexed="12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8"/>
      <color indexed="8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sz val="17"/>
      <name val="Arial"/>
      <family val="2"/>
    </font>
    <font>
      <b/>
      <sz val="17"/>
      <color indexed="18"/>
      <name val="Arial"/>
      <family val="2"/>
    </font>
    <font>
      <b/>
      <sz val="18"/>
      <color indexed="8"/>
      <name val="Tahoma"/>
      <family val="2"/>
    </font>
    <font>
      <b/>
      <sz val="17"/>
      <color indexed="63"/>
      <name val="Arial"/>
      <family val="2"/>
    </font>
    <font>
      <sz val="18"/>
      <color theme="0"/>
      <name val="Arial"/>
      <family val="2"/>
    </font>
    <font>
      <b/>
      <sz val="8"/>
      <color theme="0"/>
      <name val="Arial"/>
      <family val="2"/>
    </font>
    <font>
      <b/>
      <sz val="18"/>
      <color indexed="9"/>
      <name val="Tahoma"/>
      <family val="2"/>
    </font>
    <font>
      <b/>
      <sz val="28"/>
      <color indexed="12"/>
      <name val="Tahoma"/>
      <family val="2"/>
    </font>
    <font>
      <b/>
      <sz val="18"/>
      <color indexed="8"/>
      <name val="Arial"/>
      <family val="2"/>
    </font>
    <font>
      <b/>
      <sz val="16"/>
      <color indexed="12"/>
      <name val="Arial"/>
      <family val="2"/>
    </font>
    <font>
      <sz val="18"/>
      <color indexed="9"/>
      <name val="Tahoma"/>
      <family val="2"/>
    </font>
    <font>
      <sz val="18"/>
      <color rgb="FFFF0000"/>
      <name val="Tahoma"/>
      <family val="2"/>
    </font>
    <font>
      <sz val="14"/>
      <color indexed="8"/>
      <name val="Tahoma"/>
      <family val="2"/>
    </font>
    <font>
      <b/>
      <sz val="18"/>
      <color theme="0"/>
      <name val="Tahoma"/>
      <family val="2"/>
    </font>
    <font>
      <sz val="12"/>
      <color indexed="8"/>
      <name val="Tahoma"/>
      <family val="2"/>
    </font>
    <font>
      <sz val="12"/>
      <color theme="0"/>
      <name val="Tahoma"/>
      <family val="2"/>
    </font>
    <font>
      <sz val="12"/>
      <color theme="0"/>
      <name val="Arial"/>
      <family val="2"/>
    </font>
    <font>
      <sz val="11"/>
      <color rgb="FF000000"/>
      <name val="Calibri"/>
      <family val="2"/>
    </font>
    <font>
      <b/>
      <u/>
      <sz val="18"/>
      <color indexed="8"/>
      <name val="Tahoma"/>
      <family val="2"/>
    </font>
    <font>
      <sz val="10"/>
      <name val="Arial"/>
      <family val="2"/>
    </font>
    <font>
      <sz val="14"/>
      <name val="Tahoma"/>
      <family val="2"/>
    </font>
    <font>
      <b/>
      <sz val="17"/>
      <name val="Arial"/>
      <family val="2"/>
    </font>
    <font>
      <sz val="17"/>
      <color indexed="8"/>
      <name val="Tahoma"/>
      <family val="2"/>
    </font>
    <font>
      <sz val="17"/>
      <color indexed="8"/>
      <name val="Arial"/>
      <family val="2"/>
    </font>
    <font>
      <sz val="17"/>
      <color theme="1"/>
      <name val="Calibri"/>
      <family val="2"/>
      <scheme val="minor"/>
    </font>
    <font>
      <b/>
      <sz val="17"/>
      <name val="Tahoma"/>
      <family val="2"/>
    </font>
    <font>
      <sz val="17"/>
      <name val="Tahoma"/>
      <family val="2"/>
    </font>
    <font>
      <b/>
      <sz val="17"/>
      <color indexed="8"/>
      <name val="Tahoma"/>
      <family val="2"/>
    </font>
    <font>
      <sz val="17"/>
      <color indexed="10"/>
      <name val="Tahoma"/>
      <family val="2"/>
    </font>
    <font>
      <b/>
      <sz val="17"/>
      <color rgb="FFFF0000"/>
      <name val="Tahoma"/>
      <family val="2"/>
    </font>
    <font>
      <b/>
      <sz val="17"/>
      <color theme="0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2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9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/>
        <bgColor indexed="49"/>
      </patternFill>
    </fill>
    <fill>
      <patternFill patternType="solid">
        <fgColor theme="4" tint="0.79998168889431442"/>
        <bgColor indexed="49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/>
    <xf numFmtId="0" fontId="37" fillId="0" borderId="0"/>
  </cellStyleXfs>
  <cellXfs count="4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/>
    <xf numFmtId="0" fontId="5" fillId="4" borderId="0" xfId="0" applyFont="1" applyFill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3" fillId="6" borderId="0" xfId="0" applyFont="1" applyFill="1"/>
    <xf numFmtId="0" fontId="13" fillId="0" borderId="0" xfId="0" applyFont="1"/>
    <xf numFmtId="0" fontId="21" fillId="2" borderId="0" xfId="0" applyFont="1" applyFill="1" applyAlignment="1">
      <alignment horizontal="center"/>
    </xf>
    <xf numFmtId="0" fontId="14" fillId="0" borderId="0" xfId="0" applyFont="1"/>
    <xf numFmtId="4" fontId="14" fillId="5" borderId="0" xfId="0" applyNumberFormat="1" applyFont="1" applyFill="1"/>
    <xf numFmtId="1" fontId="10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7" fillId="0" borderId="0" xfId="0" applyFont="1"/>
    <xf numFmtId="0" fontId="12" fillId="7" borderId="0" xfId="0" applyFont="1" applyFill="1" applyAlignment="1">
      <alignment horizontal="center"/>
    </xf>
    <xf numFmtId="0" fontId="15" fillId="6" borderId="15" xfId="0" applyFont="1" applyFill="1" applyBorder="1" applyAlignment="1">
      <alignment horizontal="left"/>
    </xf>
    <xf numFmtId="1" fontId="10" fillId="8" borderId="15" xfId="0" applyNumberFormat="1" applyFont="1" applyFill="1" applyBorder="1" applyAlignment="1">
      <alignment horizontal="center"/>
    </xf>
    <xf numFmtId="0" fontId="22" fillId="0" borderId="0" xfId="0" applyFont="1"/>
    <xf numFmtId="0" fontId="15" fillId="6" borderId="0" xfId="0" applyFont="1" applyFill="1"/>
    <xf numFmtId="4" fontId="15" fillId="6" borderId="0" xfId="0" applyNumberFormat="1" applyFont="1" applyFill="1"/>
    <xf numFmtId="2" fontId="10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/>
    <xf numFmtId="1" fontId="10" fillId="8" borderId="0" xfId="0" applyNumberFormat="1" applyFont="1" applyFill="1" applyAlignment="1">
      <alignment horizontal="center"/>
    </xf>
    <xf numFmtId="0" fontId="15" fillId="0" borderId="45" xfId="0" applyFont="1" applyBorder="1"/>
    <xf numFmtId="0" fontId="15" fillId="0" borderId="0" xfId="0" applyFont="1" applyAlignment="1">
      <alignment horizontal="left"/>
    </xf>
    <xf numFmtId="0" fontId="15" fillId="0" borderId="50" xfId="0" applyFont="1" applyBorder="1" applyAlignment="1">
      <alignment horizontal="center"/>
    </xf>
    <xf numFmtId="1" fontId="10" fillId="3" borderId="52" xfId="0" applyNumberFormat="1" applyFont="1" applyFill="1" applyBorder="1" applyAlignment="1">
      <alignment horizontal="center"/>
    </xf>
    <xf numFmtId="0" fontId="15" fillId="0" borderId="54" xfId="0" applyFont="1" applyBorder="1" applyAlignment="1">
      <alignment horizontal="left"/>
    </xf>
    <xf numFmtId="0" fontId="15" fillId="0" borderId="56" xfId="0" applyFont="1" applyBorder="1" applyAlignment="1">
      <alignment horizontal="left"/>
    </xf>
    <xf numFmtId="1" fontId="10" fillId="3" borderId="57" xfId="0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50" xfId="0" applyFont="1" applyBorder="1"/>
    <xf numFmtId="0" fontId="15" fillId="0" borderId="49" xfId="0" applyFont="1" applyBorder="1"/>
    <xf numFmtId="0" fontId="15" fillId="0" borderId="62" xfId="0" applyFont="1" applyBorder="1"/>
    <xf numFmtId="0" fontId="15" fillId="0" borderId="45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15" fillId="0" borderId="50" xfId="0" applyFont="1" applyBorder="1" applyAlignment="1">
      <alignment horizontal="left"/>
    </xf>
    <xf numFmtId="0" fontId="15" fillId="0" borderId="51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30" fillId="0" borderId="48" xfId="0" applyFont="1" applyBorder="1"/>
    <xf numFmtId="0" fontId="15" fillId="0" borderId="70" xfId="0" applyFont="1" applyBorder="1"/>
    <xf numFmtId="0" fontId="15" fillId="0" borderId="48" xfId="0" applyFont="1" applyBorder="1"/>
    <xf numFmtId="0" fontId="15" fillId="0" borderId="70" xfId="0" applyFont="1" applyBorder="1" applyAlignment="1">
      <alignment horizontal="center"/>
    </xf>
    <xf numFmtId="0" fontId="30" fillId="0" borderId="53" xfId="0" applyFont="1" applyBorder="1"/>
    <xf numFmtId="0" fontId="15" fillId="0" borderId="73" xfId="0" applyFont="1" applyBorder="1"/>
    <xf numFmtId="0" fontId="15" fillId="0" borderId="53" xfId="0" applyFont="1" applyBorder="1"/>
    <xf numFmtId="0" fontId="15" fillId="0" borderId="73" xfId="0" applyFont="1" applyBorder="1" applyAlignment="1">
      <alignment horizontal="center"/>
    </xf>
    <xf numFmtId="0" fontId="30" fillId="0" borderId="27" xfId="0" applyFont="1" applyBorder="1"/>
    <xf numFmtId="0" fontId="15" fillId="0" borderId="27" xfId="0" applyFont="1" applyBorder="1"/>
    <xf numFmtId="0" fontId="15" fillId="0" borderId="27" xfId="0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0" fontId="30" fillId="0" borderId="0" xfId="0" applyFont="1"/>
    <xf numFmtId="0" fontId="15" fillId="0" borderId="74" xfId="0" applyFont="1" applyBorder="1"/>
    <xf numFmtId="0" fontId="15" fillId="0" borderId="27" xfId="0" applyFont="1" applyBorder="1" applyAlignment="1">
      <alignment horizontal="left" vertical="center"/>
    </xf>
    <xf numFmtId="0" fontId="17" fillId="2" borderId="37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8" borderId="0" xfId="0" applyNumberFormat="1" applyFont="1" applyFill="1" applyAlignment="1">
      <alignment horizontal="center" vertical="center"/>
    </xf>
    <xf numFmtId="0" fontId="17" fillId="9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24" fillId="10" borderId="42" xfId="0" applyFont="1" applyFill="1" applyBorder="1" applyAlignment="1">
      <alignment horizontal="center" vertical="center"/>
    </xf>
    <xf numFmtId="0" fontId="24" fillId="10" borderId="40" xfId="0" applyFont="1" applyFill="1" applyBorder="1" applyAlignment="1">
      <alignment horizontal="center" vertical="center"/>
    </xf>
    <xf numFmtId="0" fontId="24" fillId="10" borderId="7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  <xf numFmtId="0" fontId="34" fillId="0" borderId="0" xfId="0" applyFont="1"/>
    <xf numFmtId="0" fontId="17" fillId="0" borderId="27" xfId="0" applyFont="1" applyBorder="1"/>
    <xf numFmtId="0" fontId="17" fillId="0" borderId="15" xfId="0" applyFont="1" applyBorder="1"/>
    <xf numFmtId="0" fontId="15" fillId="5" borderId="42" xfId="0" applyFont="1" applyFill="1" applyBorder="1" applyAlignment="1">
      <alignment horizontal="left"/>
    </xf>
    <xf numFmtId="0" fontId="15" fillId="5" borderId="40" xfId="0" applyFont="1" applyFill="1" applyBorder="1" applyAlignment="1">
      <alignment horizontal="left"/>
    </xf>
    <xf numFmtId="0" fontId="15" fillId="5" borderId="76" xfId="0" applyFont="1" applyFill="1" applyBorder="1" applyAlignment="1">
      <alignment horizontal="left"/>
    </xf>
    <xf numFmtId="0" fontId="15" fillId="5" borderId="0" xfId="0" applyFont="1" applyFill="1"/>
    <xf numFmtId="0" fontId="17" fillId="5" borderId="2" xfId="0" applyFont="1" applyFill="1" applyBorder="1" applyAlignment="1">
      <alignment horizontal="center"/>
    </xf>
    <xf numFmtId="0" fontId="15" fillId="5" borderId="40" xfId="0" applyFont="1" applyFill="1" applyBorder="1"/>
    <xf numFmtId="0" fontId="17" fillId="5" borderId="77" xfId="0" applyFont="1" applyFill="1" applyBorder="1" applyAlignment="1">
      <alignment horizontal="center"/>
    </xf>
    <xf numFmtId="0" fontId="15" fillId="5" borderId="11" xfId="0" applyFont="1" applyFill="1" applyBorder="1"/>
    <xf numFmtId="0" fontId="15" fillId="5" borderId="43" xfId="0" applyFont="1" applyFill="1" applyBorder="1"/>
    <xf numFmtId="0" fontId="15" fillId="5" borderId="11" xfId="0" applyFont="1" applyFill="1" applyBorder="1" applyAlignment="1">
      <alignment horizontal="center"/>
    </xf>
    <xf numFmtId="0" fontId="15" fillId="5" borderId="23" xfId="0" applyFont="1" applyFill="1" applyBorder="1"/>
    <xf numFmtId="0" fontId="15" fillId="5" borderId="0" xfId="0" applyFont="1" applyFill="1" applyAlignment="1">
      <alignment horizontal="center"/>
    </xf>
    <xf numFmtId="0" fontId="15" fillId="5" borderId="67" xfId="0" applyFont="1" applyFill="1" applyBorder="1" applyAlignment="1">
      <alignment horizontal="center"/>
    </xf>
    <xf numFmtId="0" fontId="15" fillId="5" borderId="0" xfId="0" applyFont="1" applyFill="1" applyAlignment="1">
      <alignment horizontal="left"/>
    </xf>
    <xf numFmtId="0" fontId="15" fillId="5" borderId="15" xfId="0" applyFont="1" applyFill="1" applyBorder="1"/>
    <xf numFmtId="0" fontId="15" fillId="5" borderId="24" xfId="0" applyFont="1" applyFill="1" applyBorder="1"/>
    <xf numFmtId="0" fontId="15" fillId="5" borderId="15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center"/>
    </xf>
    <xf numFmtId="0" fontId="15" fillId="5" borderId="68" xfId="0" applyFont="1" applyFill="1" applyBorder="1" applyAlignment="1">
      <alignment horizontal="center"/>
    </xf>
    <xf numFmtId="0" fontId="29" fillId="5" borderId="23" xfId="0" applyFont="1" applyFill="1" applyBorder="1"/>
    <xf numFmtId="0" fontId="15" fillId="5" borderId="31" xfId="0" applyFont="1" applyFill="1" applyBorder="1"/>
    <xf numFmtId="0" fontId="15" fillId="5" borderId="43" xfId="0" applyFont="1" applyFill="1" applyBorder="1" applyAlignment="1">
      <alignment horizontal="center"/>
    </xf>
    <xf numFmtId="0" fontId="17" fillId="6" borderId="64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17" fillId="6" borderId="65" xfId="0" applyFont="1" applyFill="1" applyBorder="1" applyAlignment="1">
      <alignment horizontal="center"/>
    </xf>
    <xf numFmtId="0" fontId="15" fillId="5" borderId="9" xfId="0" applyFont="1" applyFill="1" applyBorder="1"/>
    <xf numFmtId="0" fontId="15" fillId="5" borderId="12" xfId="0" applyFont="1" applyFill="1" applyBorder="1"/>
    <xf numFmtId="0" fontId="15" fillId="5" borderId="12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5" fillId="5" borderId="81" xfId="0" applyFont="1" applyFill="1" applyBorder="1"/>
    <xf numFmtId="0" fontId="15" fillId="5" borderId="29" xfId="0" applyFont="1" applyFill="1" applyBorder="1"/>
    <xf numFmtId="0" fontId="15" fillId="5" borderId="16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5" fillId="5" borderId="13" xfId="0" applyFont="1" applyFill="1" applyBorder="1"/>
    <xf numFmtId="0" fontId="15" fillId="5" borderId="16" xfId="0" applyFont="1" applyFill="1" applyBorder="1"/>
    <xf numFmtId="0" fontId="15" fillId="6" borderId="81" xfId="0" applyFont="1" applyFill="1" applyBorder="1"/>
    <xf numFmtId="0" fontId="15" fillId="6" borderId="29" xfId="0" applyFont="1" applyFill="1" applyBorder="1"/>
    <xf numFmtId="0" fontId="15" fillId="5" borderId="29" xfId="0" applyFont="1" applyFill="1" applyBorder="1" applyAlignment="1">
      <alignment horizontal="center"/>
    </xf>
    <xf numFmtId="0" fontId="15" fillId="5" borderId="51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63" xfId="0" applyFont="1" applyFill="1" applyBorder="1" applyAlignment="1">
      <alignment horizontal="left"/>
    </xf>
    <xf numFmtId="0" fontId="15" fillId="5" borderId="21" xfId="0" applyFont="1" applyFill="1" applyBorder="1" applyAlignment="1">
      <alignment horizontal="left"/>
    </xf>
    <xf numFmtId="0" fontId="15" fillId="5" borderId="30" xfId="0" applyFont="1" applyFill="1" applyBorder="1" applyAlignment="1">
      <alignment horizontal="left"/>
    </xf>
    <xf numFmtId="0" fontId="17" fillId="5" borderId="0" xfId="0" applyFont="1" applyFill="1"/>
    <xf numFmtId="0" fontId="20" fillId="6" borderId="81" xfId="0" applyFont="1" applyFill="1" applyBorder="1" applyAlignment="1">
      <alignment horizontal="center"/>
    </xf>
    <xf numFmtId="0" fontId="15" fillId="6" borderId="30" xfId="0" applyFont="1" applyFill="1" applyBorder="1" applyAlignment="1">
      <alignment horizontal="left"/>
    </xf>
    <xf numFmtId="0" fontId="15" fillId="6" borderId="39" xfId="0" applyFont="1" applyFill="1" applyBorder="1" applyAlignment="1">
      <alignment horizontal="left"/>
    </xf>
    <xf numFmtId="3" fontId="15" fillId="6" borderId="17" xfId="0" applyNumberFormat="1" applyFont="1" applyFill="1" applyBorder="1" applyAlignment="1">
      <alignment horizontal="left"/>
    </xf>
    <xf numFmtId="0" fontId="15" fillId="6" borderId="21" xfId="0" applyFont="1" applyFill="1" applyBorder="1" applyAlignment="1">
      <alignment horizontal="left"/>
    </xf>
    <xf numFmtId="3" fontId="15" fillId="6" borderId="11" xfId="0" applyNumberFormat="1" applyFont="1" applyFill="1" applyBorder="1" applyAlignment="1">
      <alignment horizontal="left"/>
    </xf>
    <xf numFmtId="4" fontId="14" fillId="6" borderId="15" xfId="0" applyNumberFormat="1" applyFont="1" applyFill="1" applyBorder="1"/>
    <xf numFmtId="0" fontId="17" fillId="6" borderId="67" xfId="0" applyFont="1" applyFill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63" xfId="0" applyFont="1" applyFill="1" applyBorder="1" applyAlignment="1">
      <alignment horizontal="left"/>
    </xf>
    <xf numFmtId="3" fontId="15" fillId="6" borderId="44" xfId="0" applyNumberFormat="1" applyFont="1" applyFill="1" applyBorder="1" applyAlignment="1">
      <alignment horizontal="left"/>
    </xf>
    <xf numFmtId="3" fontId="14" fillId="6" borderId="83" xfId="0" applyNumberFormat="1" applyFont="1" applyFill="1" applyBorder="1" applyAlignment="1">
      <alignment horizontal="left"/>
    </xf>
    <xf numFmtId="3" fontId="20" fillId="5" borderId="84" xfId="0" applyNumberFormat="1" applyFont="1" applyFill="1" applyBorder="1" applyAlignment="1">
      <alignment horizontal="left"/>
    </xf>
    <xf numFmtId="0" fontId="18" fillId="0" borderId="85" xfId="0" applyFont="1" applyBorder="1"/>
    <xf numFmtId="0" fontId="17" fillId="6" borderId="86" xfId="0" applyFont="1" applyFill="1" applyBorder="1" applyAlignment="1">
      <alignment horizontal="left"/>
    </xf>
    <xf numFmtId="0" fontId="17" fillId="6" borderId="42" xfId="0" applyFont="1" applyFill="1" applyBorder="1" applyAlignment="1">
      <alignment horizontal="left"/>
    </xf>
    <xf numFmtId="0" fontId="17" fillId="6" borderId="87" xfId="0" applyFont="1" applyFill="1" applyBorder="1" applyAlignment="1">
      <alignment horizontal="left"/>
    </xf>
    <xf numFmtId="0" fontId="15" fillId="0" borderId="48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3" fontId="15" fillId="6" borderId="88" xfId="0" applyNumberFormat="1" applyFont="1" applyFill="1" applyBorder="1" applyAlignment="1">
      <alignment horizontal="left"/>
    </xf>
    <xf numFmtId="0" fontId="27" fillId="0" borderId="0" xfId="0" applyFont="1" applyAlignment="1">
      <alignment horizontal="center" wrapText="1"/>
    </xf>
    <xf numFmtId="0" fontId="15" fillId="6" borderId="92" xfId="0" applyFont="1" applyFill="1" applyBorder="1" applyAlignment="1">
      <alignment horizontal="left"/>
    </xf>
    <xf numFmtId="0" fontId="15" fillId="6" borderId="94" xfId="0" applyFont="1" applyFill="1" applyBorder="1" applyAlignment="1">
      <alignment horizontal="left"/>
    </xf>
    <xf numFmtId="0" fontId="15" fillId="5" borderId="94" xfId="0" applyFont="1" applyFill="1" applyBorder="1" applyAlignment="1">
      <alignment horizontal="left"/>
    </xf>
    <xf numFmtId="0" fontId="15" fillId="6" borderId="83" xfId="0" applyFont="1" applyFill="1" applyBorder="1" applyAlignment="1">
      <alignment horizontal="left"/>
    </xf>
    <xf numFmtId="0" fontId="17" fillId="5" borderId="15" xfId="0" applyFont="1" applyFill="1" applyBorder="1" applyAlignment="1">
      <alignment horizontal="left"/>
    </xf>
    <xf numFmtId="0" fontId="16" fillId="5" borderId="0" xfId="0" applyFont="1" applyFill="1"/>
    <xf numFmtId="0" fontId="17" fillId="5" borderId="0" xfId="0" applyFont="1" applyFill="1" applyAlignment="1">
      <alignment horizontal="center"/>
    </xf>
    <xf numFmtId="0" fontId="20" fillId="5" borderId="33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0" fillId="5" borderId="81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0" fillId="5" borderId="35" xfId="0" applyFont="1" applyFill="1" applyBorder="1" applyAlignment="1">
      <alignment horizontal="center"/>
    </xf>
    <xf numFmtId="0" fontId="20" fillId="5" borderId="34" xfId="0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9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7" fillId="0" borderId="17" xfId="0" applyFont="1" applyBorder="1" applyAlignment="1">
      <alignment wrapText="1"/>
    </xf>
    <xf numFmtId="3" fontId="15" fillId="6" borderId="98" xfId="0" applyNumberFormat="1" applyFont="1" applyFill="1" applyBorder="1" applyAlignment="1">
      <alignment horizontal="left"/>
    </xf>
    <xf numFmtId="0" fontId="15" fillId="6" borderId="100" xfId="0" applyFont="1" applyFill="1" applyBorder="1" applyAlignment="1">
      <alignment horizontal="left"/>
    </xf>
    <xf numFmtId="0" fontId="15" fillId="5" borderId="100" xfId="0" applyFont="1" applyFill="1" applyBorder="1" applyAlignment="1">
      <alignment horizontal="left"/>
    </xf>
    <xf numFmtId="0" fontId="15" fillId="0" borderId="71" xfId="0" applyFont="1" applyBorder="1" applyAlignment="1">
      <alignment horizontal="left"/>
    </xf>
    <xf numFmtId="0" fontId="1" fillId="0" borderId="0" xfId="0" applyFont="1"/>
    <xf numFmtId="3" fontId="15" fillId="6" borderId="32" xfId="0" applyNumberFormat="1" applyFont="1" applyFill="1" applyBorder="1" applyAlignment="1">
      <alignment horizontal="left"/>
    </xf>
    <xf numFmtId="1" fontId="10" fillId="11" borderId="0" xfId="0" applyNumberFormat="1" applyFont="1" applyFill="1" applyAlignment="1">
      <alignment horizontal="center" vertical="center" wrapText="1"/>
    </xf>
    <xf numFmtId="0" fontId="36" fillId="5" borderId="75" xfId="0" applyFont="1" applyFill="1" applyBorder="1" applyAlignment="1">
      <alignment horizontal="left"/>
    </xf>
    <xf numFmtId="0" fontId="32" fillId="0" borderId="0" xfId="0" applyFont="1"/>
    <xf numFmtId="0" fontId="15" fillId="5" borderId="104" xfId="0" applyFont="1" applyFill="1" applyBorder="1" applyAlignment="1">
      <alignment horizontal="left"/>
    </xf>
    <xf numFmtId="0" fontId="38" fillId="0" borderId="66" xfId="0" applyFont="1" applyBorder="1" applyAlignment="1">
      <alignment horizontal="left"/>
    </xf>
    <xf numFmtId="0" fontId="40" fillId="6" borderId="10" xfId="0" applyFont="1" applyFill="1" applyBorder="1"/>
    <xf numFmtId="0" fontId="18" fillId="5" borderId="0" xfId="0" applyFont="1" applyFill="1"/>
    <xf numFmtId="0" fontId="39" fillId="5" borderId="9" xfId="0" applyFont="1" applyFill="1" applyBorder="1" applyAlignment="1">
      <alignment horizontal="center"/>
    </xf>
    <xf numFmtId="0" fontId="41" fillId="6" borderId="10" xfId="0" applyFont="1" applyFill="1" applyBorder="1" applyAlignment="1">
      <alignment vertical="center"/>
    </xf>
    <xf numFmtId="0" fontId="18" fillId="5" borderId="11" xfId="0" applyFont="1" applyFill="1" applyBorder="1"/>
    <xf numFmtId="0" fontId="18" fillId="5" borderId="10" xfId="0" applyFont="1" applyFill="1" applyBorder="1" applyAlignment="1">
      <alignment horizontal="center"/>
    </xf>
    <xf numFmtId="0" fontId="40" fillId="6" borderId="14" xfId="0" applyFont="1" applyFill="1" applyBorder="1"/>
    <xf numFmtId="0" fontId="41" fillId="6" borderId="14" xfId="0" applyFont="1" applyFill="1" applyBorder="1" applyAlignment="1">
      <alignment vertical="center"/>
    </xf>
    <xf numFmtId="0" fontId="41" fillId="5" borderId="14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3" fillId="6" borderId="9" xfId="0" applyFont="1" applyFill="1" applyBorder="1" applyAlignment="1">
      <alignment horizontal="center"/>
    </xf>
    <xf numFmtId="0" fontId="40" fillId="6" borderId="12" xfId="0" applyFont="1" applyFill="1" applyBorder="1"/>
    <xf numFmtId="0" fontId="44" fillId="5" borderId="10" xfId="0" applyFont="1" applyFill="1" applyBorder="1" applyAlignment="1">
      <alignment horizontal="center"/>
    </xf>
    <xf numFmtId="0" fontId="43" fillId="6" borderId="13" xfId="0" applyFont="1" applyFill="1" applyBorder="1" applyAlignment="1">
      <alignment horizontal="center"/>
    </xf>
    <xf numFmtId="0" fontId="40" fillId="6" borderId="16" xfId="0" applyFont="1" applyFill="1" applyBorder="1"/>
    <xf numFmtId="0" fontId="44" fillId="5" borderId="14" xfId="0" applyFont="1" applyFill="1" applyBorder="1" applyAlignment="1">
      <alignment horizontal="center"/>
    </xf>
    <xf numFmtId="0" fontId="40" fillId="6" borderId="22" xfId="0" applyFont="1" applyFill="1" applyBorder="1"/>
    <xf numFmtId="0" fontId="44" fillId="5" borderId="22" xfId="0" applyFont="1" applyFill="1" applyBorder="1" applyAlignment="1">
      <alignment horizontal="center"/>
    </xf>
    <xf numFmtId="0" fontId="43" fillId="6" borderId="19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3" fillId="6" borderId="6" xfId="0" applyFont="1" applyFill="1" applyBorder="1" applyAlignment="1">
      <alignment horizontal="center"/>
    </xf>
    <xf numFmtId="0" fontId="40" fillId="6" borderId="29" xfId="0" applyFont="1" applyFill="1" applyBorder="1"/>
    <xf numFmtId="0" fontId="44" fillId="5" borderId="25" xfId="0" applyFont="1" applyFill="1" applyBorder="1" applyAlignment="1">
      <alignment horizontal="center"/>
    </xf>
    <xf numFmtId="0" fontId="45" fillId="6" borderId="6" xfId="0" applyFont="1" applyFill="1" applyBorder="1" applyAlignment="1">
      <alignment horizontal="center"/>
    </xf>
    <xf numFmtId="0" fontId="45" fillId="6" borderId="19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40" fillId="6" borderId="18" xfId="0" applyFont="1" applyFill="1" applyBorder="1"/>
    <xf numFmtId="0" fontId="43" fillId="5" borderId="13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44" fillId="5" borderId="15" xfId="0" applyFont="1" applyFill="1" applyBorder="1"/>
    <xf numFmtId="0" fontId="43" fillId="6" borderId="0" xfId="0" applyFont="1" applyFill="1" applyAlignment="1">
      <alignment horizontal="center"/>
    </xf>
    <xf numFmtId="0" fontId="44" fillId="0" borderId="0" xfId="0" applyFont="1"/>
    <xf numFmtId="0" fontId="43" fillId="6" borderId="81" xfId="0" applyFont="1" applyFill="1" applyBorder="1" applyAlignment="1">
      <alignment horizontal="center"/>
    </xf>
    <xf numFmtId="0" fontId="44" fillId="6" borderId="22" xfId="0" applyFont="1" applyFill="1" applyBorder="1"/>
    <xf numFmtId="0" fontId="44" fillId="6" borderId="25" xfId="0" applyFont="1" applyFill="1" applyBorder="1"/>
    <xf numFmtId="0" fontId="40" fillId="6" borderId="26" xfId="0" applyFont="1" applyFill="1" applyBorder="1"/>
    <xf numFmtId="0" fontId="40" fillId="6" borderId="26" xfId="0" applyFont="1" applyFill="1" applyBorder="1" applyAlignment="1">
      <alignment horizontal="center"/>
    </xf>
    <xf numFmtId="0" fontId="44" fillId="6" borderId="26" xfId="0" applyFont="1" applyFill="1" applyBorder="1"/>
    <xf numFmtId="0" fontId="44" fillId="6" borderId="14" xfId="0" applyFont="1" applyFill="1" applyBorder="1"/>
    <xf numFmtId="0" fontId="44" fillId="6" borderId="20" xfId="0" applyFont="1" applyFill="1" applyBorder="1"/>
    <xf numFmtId="0" fontId="44" fillId="6" borderId="24" xfId="0" applyFont="1" applyFill="1" applyBorder="1"/>
    <xf numFmtId="0" fontId="40" fillId="6" borderId="99" xfId="0" applyFont="1" applyFill="1" applyBorder="1" applyAlignment="1">
      <alignment horizontal="center"/>
    </xf>
    <xf numFmtId="0" fontId="43" fillId="6" borderId="15" xfId="0" applyFont="1" applyFill="1" applyBorder="1" applyAlignment="1">
      <alignment horizontal="center"/>
    </xf>
    <xf numFmtId="0" fontId="44" fillId="6" borderId="15" xfId="0" applyFont="1" applyFill="1" applyBorder="1"/>
    <xf numFmtId="0" fontId="40" fillId="6" borderId="15" xfId="0" applyFont="1" applyFill="1" applyBorder="1"/>
    <xf numFmtId="0" fontId="40" fillId="6" borderId="15" xfId="0" applyFont="1" applyFill="1" applyBorder="1" applyAlignment="1">
      <alignment horizontal="center"/>
    </xf>
    <xf numFmtId="0" fontId="45" fillId="6" borderId="18" xfId="0" applyFont="1" applyFill="1" applyBorder="1" applyAlignment="1">
      <alignment horizontal="center"/>
    </xf>
    <xf numFmtId="0" fontId="43" fillId="5" borderId="34" xfId="0" applyFont="1" applyFill="1" applyBorder="1" applyAlignment="1">
      <alignment horizontal="center"/>
    </xf>
    <xf numFmtId="0" fontId="44" fillId="5" borderId="23" xfId="0" applyFont="1" applyFill="1" applyBorder="1"/>
    <xf numFmtId="0" fontId="40" fillId="6" borderId="23" xfId="0" applyFont="1" applyFill="1" applyBorder="1"/>
    <xf numFmtId="0" fontId="40" fillId="6" borderId="23" xfId="0" applyFont="1" applyFill="1" applyBorder="1" applyAlignment="1">
      <alignment horizontal="center"/>
    </xf>
    <xf numFmtId="0" fontId="43" fillId="6" borderId="34" xfId="0" applyFont="1" applyFill="1" applyBorder="1" applyAlignment="1">
      <alignment horizontal="center"/>
    </xf>
    <xf numFmtId="0" fontId="44" fillId="6" borderId="23" xfId="0" applyFont="1" applyFill="1" applyBorder="1"/>
    <xf numFmtId="0" fontId="40" fillId="6" borderId="2" xfId="0" applyFont="1" applyFill="1" applyBorder="1" applyAlignment="1">
      <alignment horizontal="center"/>
    </xf>
    <xf numFmtId="0" fontId="43" fillId="6" borderId="35" xfId="0" applyFont="1" applyFill="1" applyBorder="1" applyAlignment="1">
      <alignment horizontal="center"/>
    </xf>
    <xf numFmtId="0" fontId="40" fillId="6" borderId="24" xfId="0" applyFont="1" applyFill="1" applyBorder="1"/>
    <xf numFmtId="0" fontId="40" fillId="6" borderId="8" xfId="0" applyFont="1" applyFill="1" applyBorder="1" applyAlignment="1">
      <alignment horizontal="center"/>
    </xf>
    <xf numFmtId="0" fontId="40" fillId="6" borderId="71" xfId="0" applyFont="1" applyFill="1" applyBorder="1"/>
    <xf numFmtId="0" fontId="40" fillId="6" borderId="71" xfId="0" applyFont="1" applyFill="1" applyBorder="1" applyAlignment="1">
      <alignment horizontal="center"/>
    </xf>
    <xf numFmtId="0" fontId="45" fillId="6" borderId="72" xfId="0" applyFont="1" applyFill="1" applyBorder="1" applyAlignment="1">
      <alignment horizontal="center"/>
    </xf>
    <xf numFmtId="0" fontId="40" fillId="6" borderId="7" xfId="0" applyFont="1" applyFill="1" applyBorder="1"/>
    <xf numFmtId="0" fontId="45" fillId="6" borderId="0" xfId="0" applyFont="1" applyFill="1" applyAlignment="1">
      <alignment horizontal="center"/>
    </xf>
    <xf numFmtId="0" fontId="40" fillId="6" borderId="0" xfId="0" applyFont="1" applyFill="1"/>
    <xf numFmtId="0" fontId="46" fillId="6" borderId="0" xfId="0" applyFont="1" applyFill="1"/>
    <xf numFmtId="0" fontId="46" fillId="6" borderId="0" xfId="0" applyFont="1" applyFill="1" applyAlignment="1">
      <alignment horizontal="center"/>
    </xf>
    <xf numFmtId="0" fontId="43" fillId="5" borderId="89" xfId="0" applyFont="1" applyFill="1" applyBorder="1" applyAlignment="1">
      <alignment horizontal="center"/>
    </xf>
    <xf numFmtId="0" fontId="40" fillId="6" borderId="28" xfId="0" applyFont="1" applyFill="1" applyBorder="1"/>
    <xf numFmtId="0" fontId="40" fillId="5" borderId="28" xfId="0" applyFont="1" applyFill="1" applyBorder="1" applyAlignment="1">
      <alignment horizontal="center"/>
    </xf>
    <xf numFmtId="0" fontId="40" fillId="5" borderId="14" xfId="0" applyFont="1" applyFill="1" applyBorder="1" applyAlignment="1">
      <alignment horizontal="center"/>
    </xf>
    <xf numFmtId="0" fontId="47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1" fontId="48" fillId="11" borderId="0" xfId="0" applyNumberFormat="1" applyFont="1" applyFill="1" applyAlignment="1">
      <alignment horizontal="center" vertical="center" wrapText="1"/>
    </xf>
    <xf numFmtId="0" fontId="45" fillId="6" borderId="90" xfId="0" applyFont="1" applyFill="1" applyBorder="1" applyAlignment="1">
      <alignment horizontal="center"/>
    </xf>
    <xf numFmtId="0" fontId="44" fillId="5" borderId="46" xfId="0" applyFont="1" applyFill="1" applyBorder="1"/>
    <xf numFmtId="0" fontId="44" fillId="5" borderId="38" xfId="0" applyFont="1" applyFill="1" applyBorder="1"/>
    <xf numFmtId="0" fontId="40" fillId="6" borderId="91" xfId="0" applyFont="1" applyFill="1" applyBorder="1"/>
    <xf numFmtId="0" fontId="40" fillId="5" borderId="38" xfId="0" applyFont="1" applyFill="1" applyBorder="1" applyAlignment="1">
      <alignment horizontal="center"/>
    </xf>
    <xf numFmtId="0" fontId="45" fillId="6" borderId="93" xfId="0" applyFont="1" applyFill="1" applyBorder="1" applyAlignment="1">
      <alignment horizontal="center"/>
    </xf>
    <xf numFmtId="0" fontId="40" fillId="6" borderId="42" xfId="0" applyFont="1" applyFill="1" applyBorder="1"/>
    <xf numFmtId="0" fontId="40" fillId="6" borderId="55" xfId="0" applyFont="1" applyFill="1" applyBorder="1"/>
    <xf numFmtId="0" fontId="40" fillId="6" borderId="56" xfId="0" applyFont="1" applyFill="1" applyBorder="1"/>
    <xf numFmtId="0" fontId="40" fillId="6" borderId="55" xfId="0" applyFont="1" applyFill="1" applyBorder="1" applyAlignment="1">
      <alignment horizontal="center"/>
    </xf>
    <xf numFmtId="0" fontId="45" fillId="6" borderId="96" xfId="0" applyFont="1" applyFill="1" applyBorder="1" applyAlignment="1">
      <alignment horizontal="center"/>
    </xf>
    <xf numFmtId="0" fontId="40" fillId="6" borderId="53" xfId="0" applyFont="1" applyFill="1" applyBorder="1"/>
    <xf numFmtId="0" fontId="40" fillId="6" borderId="82" xfId="0" applyFont="1" applyFill="1" applyBorder="1"/>
    <xf numFmtId="0" fontId="40" fillId="6" borderId="97" xfId="0" applyFont="1" applyFill="1" applyBorder="1"/>
    <xf numFmtId="0" fontId="40" fillId="6" borderId="82" xfId="0" applyFont="1" applyFill="1" applyBorder="1" applyAlignment="1">
      <alignment horizontal="center"/>
    </xf>
    <xf numFmtId="0" fontId="40" fillId="5" borderId="55" xfId="0" applyFont="1" applyFill="1" applyBorder="1" applyAlignment="1">
      <alignment horizontal="center"/>
    </xf>
    <xf numFmtId="0" fontId="45" fillId="6" borderId="95" xfId="0" applyFont="1" applyFill="1" applyBorder="1" applyAlignment="1">
      <alignment horizontal="center"/>
    </xf>
    <xf numFmtId="0" fontId="45" fillId="0" borderId="69" xfId="0" applyFont="1" applyBorder="1" applyAlignment="1">
      <alignment horizontal="center"/>
    </xf>
    <xf numFmtId="0" fontId="40" fillId="0" borderId="48" xfId="0" applyFont="1" applyBorder="1"/>
    <xf numFmtId="0" fontId="40" fillId="0" borderId="70" xfId="0" applyFont="1" applyBorder="1"/>
    <xf numFmtId="0" fontId="40" fillId="0" borderId="70" xfId="0" applyFont="1" applyBorder="1" applyAlignment="1">
      <alignment horizontal="center"/>
    </xf>
    <xf numFmtId="0" fontId="45" fillId="6" borderId="59" xfId="0" applyFont="1" applyFill="1" applyBorder="1" applyAlignment="1">
      <alignment horizontal="center"/>
    </xf>
    <xf numFmtId="0" fontId="44" fillId="5" borderId="75" xfId="0" applyFont="1" applyFill="1" applyBorder="1"/>
    <xf numFmtId="0" fontId="40" fillId="6" borderId="47" xfId="0" applyFont="1" applyFill="1" applyBorder="1"/>
    <xf numFmtId="0" fontId="40" fillId="6" borderId="1" xfId="0" applyFont="1" applyFill="1" applyBorder="1"/>
    <xf numFmtId="0" fontId="40" fillId="5" borderId="1" xfId="0" applyFont="1" applyFill="1" applyBorder="1" applyAlignment="1">
      <alignment horizontal="center"/>
    </xf>
    <xf numFmtId="0" fontId="44" fillId="5" borderId="42" xfId="0" applyFont="1" applyFill="1" applyBorder="1"/>
    <xf numFmtId="0" fontId="40" fillId="5" borderId="47" xfId="0" applyFont="1" applyFill="1" applyBorder="1"/>
    <xf numFmtId="0" fontId="40" fillId="5" borderId="1" xfId="0" applyFont="1" applyFill="1" applyBorder="1"/>
    <xf numFmtId="0" fontId="45" fillId="6" borderId="35" xfId="0" applyFont="1" applyFill="1" applyBorder="1" applyAlignment="1">
      <alignment horizontal="center"/>
    </xf>
    <xf numFmtId="0" fontId="44" fillId="5" borderId="53" xfId="0" applyFont="1" applyFill="1" applyBorder="1"/>
    <xf numFmtId="0" fontId="40" fillId="5" borderId="24" xfId="0" applyFont="1" applyFill="1" applyBorder="1"/>
    <xf numFmtId="0" fontId="44" fillId="5" borderId="63" xfId="0" applyFont="1" applyFill="1" applyBorder="1"/>
    <xf numFmtId="0" fontId="40" fillId="5" borderId="15" xfId="0" applyFont="1" applyFill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5" fillId="5" borderId="33" xfId="0" applyFont="1" applyFill="1" applyBorder="1" applyAlignment="1">
      <alignment horizontal="center"/>
    </xf>
    <xf numFmtId="0" fontId="40" fillId="5" borderId="11" xfId="0" applyFont="1" applyFill="1" applyBorder="1"/>
    <xf numFmtId="0" fontId="40" fillId="5" borderId="70" xfId="0" applyFont="1" applyFill="1" applyBorder="1"/>
    <xf numFmtId="0" fontId="40" fillId="5" borderId="50" xfId="0" applyFont="1" applyFill="1" applyBorder="1"/>
    <xf numFmtId="0" fontId="40" fillId="5" borderId="50" xfId="0" applyFont="1" applyFill="1" applyBorder="1" applyAlignment="1">
      <alignment horizontal="center"/>
    </xf>
    <xf numFmtId="0" fontId="45" fillId="5" borderId="78" xfId="0" applyFont="1" applyFill="1" applyBorder="1" applyAlignment="1">
      <alignment horizontal="center"/>
    </xf>
    <xf numFmtId="0" fontId="40" fillId="5" borderId="79" xfId="0" applyFont="1" applyFill="1" applyBorder="1"/>
    <xf numFmtId="0" fontId="40" fillId="5" borderId="80" xfId="0" applyFont="1" applyFill="1" applyBorder="1"/>
    <xf numFmtId="0" fontId="40" fillId="5" borderId="4" xfId="0" applyFont="1" applyFill="1" applyBorder="1"/>
    <xf numFmtId="0" fontId="40" fillId="5" borderId="4" xfId="0" applyFont="1" applyFill="1" applyBorder="1" applyAlignment="1">
      <alignment horizontal="center"/>
    </xf>
    <xf numFmtId="0" fontId="45" fillId="5" borderId="60" xfId="0" applyFont="1" applyFill="1" applyBorder="1" applyAlignment="1">
      <alignment horizontal="center"/>
    </xf>
    <xf numFmtId="0" fontId="40" fillId="5" borderId="5" xfId="0" applyFont="1" applyFill="1" applyBorder="1"/>
    <xf numFmtId="0" fontId="40" fillId="6" borderId="4" xfId="0" applyFont="1" applyFill="1" applyBorder="1"/>
    <xf numFmtId="0" fontId="40" fillId="6" borderId="4" xfId="0" applyFont="1" applyFill="1" applyBorder="1" applyAlignment="1">
      <alignment horizontal="center"/>
    </xf>
    <xf numFmtId="0" fontId="45" fillId="5" borderId="59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45" fillId="5" borderId="101" xfId="0" applyFont="1" applyFill="1" applyBorder="1" applyAlignment="1">
      <alignment horizontal="center"/>
    </xf>
    <xf numFmtId="0" fontId="40" fillId="5" borderId="102" xfId="0" applyFont="1" applyFill="1" applyBorder="1"/>
    <xf numFmtId="0" fontId="40" fillId="5" borderId="103" xfId="0" applyFont="1" applyFill="1" applyBorder="1"/>
    <xf numFmtId="0" fontId="40" fillId="5" borderId="102" xfId="0" applyFont="1" applyFill="1" applyBorder="1" applyAlignment="1">
      <alignment horizontal="center"/>
    </xf>
    <xf numFmtId="0" fontId="40" fillId="0" borderId="106" xfId="0" applyFont="1" applyBorder="1"/>
    <xf numFmtId="0" fontId="45" fillId="5" borderId="19" xfId="0" applyFont="1" applyFill="1" applyBorder="1" applyAlignment="1">
      <alignment horizontal="center"/>
    </xf>
    <xf numFmtId="0" fontId="40" fillId="5" borderId="15" xfId="0" applyFont="1" applyFill="1" applyBorder="1"/>
    <xf numFmtId="0" fontId="40" fillId="5" borderId="16" xfId="0" applyFont="1" applyFill="1" applyBorder="1"/>
    <xf numFmtId="0" fontId="44" fillId="0" borderId="0" xfId="0" applyFont="1" applyAlignment="1">
      <alignment horizontal="center"/>
    </xf>
    <xf numFmtId="0" fontId="45" fillId="5" borderId="58" xfId="0" applyFont="1" applyFill="1" applyBorder="1" applyAlignment="1">
      <alignment horizontal="center"/>
    </xf>
    <xf numFmtId="0" fontId="40" fillId="5" borderId="49" xfId="0" applyFont="1" applyFill="1" applyBorder="1"/>
    <xf numFmtId="0" fontId="43" fillId="5" borderId="60" xfId="0" applyFont="1" applyFill="1" applyBorder="1" applyAlignment="1">
      <alignment horizontal="center"/>
    </xf>
    <xf numFmtId="0" fontId="44" fillId="5" borderId="4" xfId="0" applyFont="1" applyFill="1" applyBorder="1"/>
    <xf numFmtId="0" fontId="44" fillId="5" borderId="5" xfId="0" applyFont="1" applyFill="1" applyBorder="1"/>
    <xf numFmtId="0" fontId="44" fillId="5" borderId="4" xfId="0" applyFont="1" applyFill="1" applyBorder="1" applyAlignment="1">
      <alignment horizontal="center"/>
    </xf>
    <xf numFmtId="0" fontId="43" fillId="5" borderId="61" xfId="0" applyFont="1" applyFill="1" applyBorder="1" applyAlignment="1">
      <alignment horizontal="center"/>
    </xf>
    <xf numFmtId="0" fontId="44" fillId="5" borderId="45" xfId="0" applyFont="1" applyFill="1" applyBorder="1"/>
    <xf numFmtId="0" fontId="44" fillId="5" borderId="62" xfId="0" applyFont="1" applyFill="1" applyBorder="1"/>
    <xf numFmtId="0" fontId="44" fillId="5" borderId="45" xfId="0" applyFont="1" applyFill="1" applyBorder="1" applyAlignment="1">
      <alignment horizontal="center"/>
    </xf>
    <xf numFmtId="1" fontId="10" fillId="11" borderId="17" xfId="0" applyNumberFormat="1" applyFont="1" applyFill="1" applyBorder="1" applyAlignment="1">
      <alignment horizontal="center" vertical="center" wrapText="1"/>
    </xf>
    <xf numFmtId="0" fontId="44" fillId="5" borderId="10" xfId="0" applyFont="1" applyFill="1" applyBorder="1"/>
    <xf numFmtId="0" fontId="43" fillId="6" borderId="108" xfId="0" applyFont="1" applyFill="1" applyBorder="1" applyAlignment="1">
      <alignment horizontal="center"/>
    </xf>
    <xf numFmtId="0" fontId="40" fillId="6" borderId="70" xfId="0" applyFont="1" applyFill="1" applyBorder="1"/>
    <xf numFmtId="0" fontId="44" fillId="5" borderId="71" xfId="0" applyFont="1" applyFill="1" applyBorder="1" applyAlignment="1">
      <alignment horizontal="center"/>
    </xf>
    <xf numFmtId="3" fontId="15" fillId="6" borderId="109" xfId="0" applyNumberFormat="1" applyFont="1" applyFill="1" applyBorder="1" applyAlignment="1">
      <alignment horizontal="left"/>
    </xf>
    <xf numFmtId="0" fontId="43" fillId="6" borderId="96" xfId="0" applyFont="1" applyFill="1" applyBorder="1" applyAlignment="1">
      <alignment horizontal="center"/>
    </xf>
    <xf numFmtId="0" fontId="40" fillId="6" borderId="73" xfId="0" applyFont="1" applyFill="1" applyBorder="1"/>
    <xf numFmtId="0" fontId="44" fillId="5" borderId="7" xfId="0" applyFont="1" applyFill="1" applyBorder="1" applyAlignment="1">
      <alignment horizontal="center"/>
    </xf>
    <xf numFmtId="0" fontId="40" fillId="6" borderId="110" xfId="0" applyFont="1" applyFill="1" applyBorder="1" applyAlignment="1">
      <alignment horizontal="center"/>
    </xf>
    <xf numFmtId="0" fontId="44" fillId="6" borderId="110" xfId="0" applyFont="1" applyFill="1" applyBorder="1"/>
    <xf numFmtId="0" fontId="45" fillId="6" borderId="111" xfId="0" applyFont="1" applyFill="1" applyBorder="1" applyAlignment="1">
      <alignment horizontal="center"/>
    </xf>
    <xf numFmtId="0" fontId="40" fillId="6" borderId="112" xfId="0" applyFont="1" applyFill="1" applyBorder="1"/>
    <xf numFmtId="4" fontId="15" fillId="5" borderId="113" xfId="0" applyNumberFormat="1" applyFont="1" applyFill="1" applyBorder="1"/>
    <xf numFmtId="0" fontId="0" fillId="0" borderId="0" xfId="0" applyAlignment="1">
      <alignment horizontal="center" vertical="center"/>
    </xf>
    <xf numFmtId="0" fontId="40" fillId="6" borderId="11" xfId="0" applyFont="1" applyFill="1" applyBorder="1"/>
    <xf numFmtId="0" fontId="40" fillId="6" borderId="10" xfId="0" applyFont="1" applyFill="1" applyBorder="1" applyAlignment="1">
      <alignment horizontal="center"/>
    </xf>
    <xf numFmtId="0" fontId="15" fillId="6" borderId="64" xfId="0" applyFont="1" applyFill="1" applyBorder="1" applyAlignment="1">
      <alignment horizontal="left"/>
    </xf>
    <xf numFmtId="0" fontId="40" fillId="6" borderId="75" xfId="0" applyFont="1" applyFill="1" applyBorder="1"/>
    <xf numFmtId="0" fontId="45" fillId="6" borderId="15" xfId="0" applyFont="1" applyFill="1" applyBorder="1" applyAlignment="1">
      <alignment horizontal="center"/>
    </xf>
    <xf numFmtId="0" fontId="15" fillId="6" borderId="114" xfId="0" applyFont="1" applyFill="1" applyBorder="1" applyAlignment="1">
      <alignment horizontal="left"/>
    </xf>
    <xf numFmtId="0" fontId="45" fillId="0" borderId="105" xfId="0" applyFont="1" applyBorder="1" applyAlignment="1">
      <alignment horizontal="center"/>
    </xf>
    <xf numFmtId="0" fontId="45" fillId="0" borderId="89" xfId="0" applyFont="1" applyBorder="1" applyAlignment="1">
      <alignment horizontal="center"/>
    </xf>
    <xf numFmtId="0" fontId="40" fillId="0" borderId="112" xfId="0" applyFont="1" applyBorder="1"/>
    <xf numFmtId="0" fontId="40" fillId="0" borderId="112" xfId="0" applyFont="1" applyBorder="1" applyAlignment="1">
      <alignment horizontal="center"/>
    </xf>
    <xf numFmtId="0" fontId="15" fillId="0" borderId="113" xfId="0" applyFont="1" applyBorder="1" applyAlignment="1">
      <alignment horizontal="left"/>
    </xf>
    <xf numFmtId="0" fontId="40" fillId="0" borderId="3" xfId="0" applyFont="1" applyBorder="1"/>
    <xf numFmtId="0" fontId="40" fillId="0" borderId="5" xfId="0" applyFont="1" applyBorder="1"/>
    <xf numFmtId="0" fontId="40" fillId="0" borderId="4" xfId="0" applyFont="1" applyBorder="1"/>
    <xf numFmtId="0" fontId="40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left"/>
    </xf>
    <xf numFmtId="0" fontId="40" fillId="0" borderId="107" xfId="0" applyFont="1" applyBorder="1"/>
    <xf numFmtId="0" fontId="15" fillId="5" borderId="115" xfId="0" applyFont="1" applyFill="1" applyBorder="1" applyAlignment="1">
      <alignment horizontal="center"/>
    </xf>
    <xf numFmtId="1" fontId="49" fillId="8" borderId="0" xfId="0" applyNumberFormat="1" applyFont="1" applyFill="1" applyAlignment="1">
      <alignment horizontal="center"/>
    </xf>
    <xf numFmtId="1" fontId="49" fillId="8" borderId="117" xfId="0" applyNumberFormat="1" applyFont="1" applyFill="1" applyBorder="1" applyAlignment="1">
      <alignment horizontal="center"/>
    </xf>
    <xf numFmtId="1" fontId="49" fillId="8" borderId="118" xfId="0" applyNumberFormat="1" applyFont="1" applyFill="1" applyBorder="1" applyAlignment="1">
      <alignment horizontal="center"/>
    </xf>
    <xf numFmtId="1" fontId="49" fillId="8" borderId="116" xfId="0" applyNumberFormat="1" applyFont="1" applyFill="1" applyBorder="1" applyAlignment="1">
      <alignment horizontal="center"/>
    </xf>
    <xf numFmtId="1" fontId="49" fillId="8" borderId="119" xfId="0" applyNumberFormat="1" applyFont="1" applyFill="1" applyBorder="1" applyAlignment="1">
      <alignment horizontal="center"/>
    </xf>
    <xf numFmtId="4" fontId="15" fillId="5" borderId="15" xfId="0" applyNumberFormat="1" applyFont="1" applyFill="1" applyBorder="1"/>
    <xf numFmtId="0" fontId="40" fillId="5" borderId="7" xfId="0" applyFont="1" applyFill="1" applyBorder="1" applyAlignment="1">
      <alignment horizontal="center"/>
    </xf>
    <xf numFmtId="4" fontId="15" fillId="5" borderId="44" xfId="0" applyNumberFormat="1" applyFont="1" applyFill="1" applyBorder="1"/>
    <xf numFmtId="0" fontId="45" fillId="6" borderId="13" xfId="0" applyFont="1" applyFill="1" applyBorder="1" applyAlignment="1">
      <alignment horizontal="center"/>
    </xf>
    <xf numFmtId="0" fontId="40" fillId="6" borderId="66" xfId="0" applyFont="1" applyFill="1" applyBorder="1"/>
    <xf numFmtId="4" fontId="15" fillId="5" borderId="65" xfId="0" applyNumberFormat="1" applyFont="1" applyFill="1" applyBorder="1"/>
    <xf numFmtId="0" fontId="14" fillId="0" borderId="0" xfId="0" applyFont="1" applyAlignment="1">
      <alignment horizontal="center" vertical="center" wrapText="1"/>
    </xf>
    <xf numFmtId="1" fontId="49" fillId="5" borderId="0" xfId="0" applyNumberFormat="1" applyFont="1" applyFill="1" applyAlignment="1">
      <alignment horizontal="center"/>
    </xf>
    <xf numFmtId="0" fontId="17" fillId="5" borderId="0" xfId="0" applyFont="1" applyFill="1" applyAlignment="1">
      <alignment horizontal="left"/>
    </xf>
    <xf numFmtId="0" fontId="15" fillId="5" borderId="88" xfId="0" applyFont="1" applyFill="1" applyBorder="1" applyAlignment="1">
      <alignment horizontal="center"/>
    </xf>
    <xf numFmtId="1" fontId="49" fillId="5" borderId="27" xfId="0" applyNumberFormat="1" applyFont="1" applyFill="1" applyBorder="1" applyAlignment="1">
      <alignment horizontal="center"/>
    </xf>
    <xf numFmtId="0" fontId="49" fillId="5" borderId="0" xfId="0" applyFont="1" applyFill="1"/>
    <xf numFmtId="0" fontId="49" fillId="5" borderId="27" xfId="0" applyFont="1" applyFill="1" applyBorder="1"/>
    <xf numFmtId="0" fontId="29" fillId="5" borderId="0" xfId="0" applyFont="1" applyFill="1"/>
    <xf numFmtId="0" fontId="29" fillId="5" borderId="0" xfId="0" applyFont="1" applyFill="1" applyAlignment="1">
      <alignment horizontal="center"/>
    </xf>
    <xf numFmtId="0" fontId="17" fillId="5" borderId="88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65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5" borderId="66" xfId="0" applyFont="1" applyFill="1" applyBorder="1"/>
    <xf numFmtId="0" fontId="41" fillId="6" borderId="22" xfId="0" applyFont="1" applyFill="1" applyBorder="1" applyAlignment="1">
      <alignment vertical="center"/>
    </xf>
    <xf numFmtId="0" fontId="18" fillId="5" borderId="22" xfId="0" applyFont="1" applyFill="1" applyBorder="1" applyAlignment="1">
      <alignment horizontal="center"/>
    </xf>
    <xf numFmtId="3" fontId="15" fillId="6" borderId="0" xfId="0" applyNumberFormat="1" applyFont="1" applyFill="1" applyAlignment="1">
      <alignment horizontal="left"/>
    </xf>
    <xf numFmtId="49" fontId="40" fillId="0" borderId="120" xfId="2" applyNumberFormat="1" applyFont="1" applyBorder="1" applyAlignment="1">
      <alignment horizontal="center" vertical="center"/>
    </xf>
    <xf numFmtId="0" fontId="39" fillId="5" borderId="18" xfId="0" applyFont="1" applyFill="1" applyBorder="1" applyAlignment="1">
      <alignment horizontal="center"/>
    </xf>
    <xf numFmtId="0" fontId="41" fillId="6" borderId="110" xfId="0" applyFont="1" applyFill="1" applyBorder="1" applyAlignment="1">
      <alignment vertical="center"/>
    </xf>
    <xf numFmtId="0" fontId="18" fillId="5" borderId="121" xfId="0" applyFont="1" applyFill="1" applyBorder="1" applyAlignment="1">
      <alignment horizontal="center"/>
    </xf>
    <xf numFmtId="4" fontId="14" fillId="6" borderId="37" xfId="0" applyNumberFormat="1" applyFont="1" applyFill="1" applyBorder="1"/>
    <xf numFmtId="49" fontId="45" fillId="0" borderId="41" xfId="2" applyNumberFormat="1" applyFont="1" applyBorder="1" applyAlignment="1">
      <alignment horizontal="center" vertical="center"/>
    </xf>
    <xf numFmtId="49" fontId="45" fillId="0" borderId="72" xfId="2" applyNumberFormat="1" applyFont="1" applyBorder="1" applyAlignment="1">
      <alignment horizontal="center" vertical="center"/>
    </xf>
    <xf numFmtId="0" fontId="18" fillId="5" borderId="14" xfId="0" applyFont="1" applyFill="1" applyBorder="1"/>
    <xf numFmtId="0" fontId="18" fillId="5" borderId="110" xfId="0" applyFont="1" applyFill="1" applyBorder="1"/>
    <xf numFmtId="0" fontId="45" fillId="6" borderId="10" xfId="0" applyFont="1" applyFill="1" applyBorder="1"/>
    <xf numFmtId="1" fontId="10" fillId="11" borderId="0" xfId="0" applyNumberFormat="1" applyFont="1" applyFill="1" applyAlignment="1">
      <alignment horizontal="center" vertical="center" wrapText="1"/>
    </xf>
    <xf numFmtId="1" fontId="10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0" fillId="11" borderId="1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4" fillId="5" borderId="42" xfId="0" applyFont="1" applyFill="1" applyBorder="1" applyAlignment="1">
      <alignment horizontal="center"/>
    </xf>
    <xf numFmtId="0" fontId="44" fillId="5" borderId="55" xfId="0" applyFont="1" applyFill="1" applyBorder="1" applyAlignment="1">
      <alignment horizontal="center"/>
    </xf>
    <xf numFmtId="0" fontId="40" fillId="6" borderId="31" xfId="0" applyFont="1" applyFill="1" applyBorder="1"/>
    <xf numFmtId="0" fontId="44" fillId="0" borderId="11" xfId="0" applyFont="1" applyBorder="1"/>
    <xf numFmtId="0" fontId="44" fillId="0" borderId="43" xfId="0" applyFont="1" applyBorder="1"/>
    <xf numFmtId="0" fontId="40" fillId="6" borderId="42" xfId="0" applyFont="1" applyFill="1" applyBorder="1"/>
    <xf numFmtId="0" fontId="44" fillId="0" borderId="40" xfId="0" applyFont="1" applyBorder="1"/>
    <xf numFmtId="0" fontId="44" fillId="0" borderId="55" xfId="0" applyFont="1" applyBorder="1"/>
    <xf numFmtId="1" fontId="49" fillId="12" borderId="116" xfId="0" applyNumberFormat="1" applyFont="1" applyFill="1" applyBorder="1" applyAlignment="1">
      <alignment horizontal="center"/>
    </xf>
    <xf numFmtId="1" fontId="10" fillId="11" borderId="17" xfId="0" applyNumberFormat="1" applyFont="1" applyFill="1" applyBorder="1" applyAlignment="1">
      <alignment vertical="center" wrapText="1"/>
    </xf>
  </cellXfs>
  <cellStyles count="3">
    <cellStyle name="0,0_x000a__x000a_NA_x000a__x000a_" xfId="2" xr:uid="{49DDEF28-5197-4F84-816A-BF68983B3441}"/>
    <cellStyle name="Normal" xfId="0" builtinId="0"/>
    <cellStyle name="Normal 2" xfId="1" xr:uid="{D73A74AF-3A43-48E1-94E0-110BB300CB00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colors>
    <mruColors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6758132</xdr:colOff>
      <xdr:row>0</xdr:row>
      <xdr:rowOff>1444</xdr:rowOff>
    </xdr:from>
    <xdr:to>
      <xdr:col>8</xdr:col>
      <xdr:colOff>1053252</xdr:colOff>
      <xdr:row>5</xdr:row>
      <xdr:rowOff>11529</xdr:rowOff>
    </xdr:to>
    <xdr:pic>
      <xdr:nvPicPr>
        <xdr:cNvPr id="3" name="Picture 13" descr="LANGE_logo_Horiz_Mini_2">
          <a:extLst>
            <a:ext uri="{FF2B5EF4-FFF2-40B4-BE49-F238E27FC236}">
              <a16:creationId xmlns:a16="http://schemas.microsoft.com/office/drawing/2014/main" id="{1E25914F-C1B7-41DA-B679-CFACDBF3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4382" y="1444"/>
          <a:ext cx="5147847" cy="1395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490682</xdr:colOff>
      <xdr:row>82</xdr:row>
      <xdr:rowOff>31750</xdr:rowOff>
    </xdr:from>
    <xdr:to>
      <xdr:col>9</xdr:col>
      <xdr:colOff>10102</xdr:colOff>
      <xdr:row>85</xdr:row>
      <xdr:rowOff>4301</xdr:rowOff>
    </xdr:to>
    <xdr:pic>
      <xdr:nvPicPr>
        <xdr:cNvPr id="4" name="Picture 14" descr="LANGE_logo_Horiz_Mini_2">
          <a:extLst>
            <a:ext uri="{FF2B5EF4-FFF2-40B4-BE49-F238E27FC236}">
              <a16:creationId xmlns:a16="http://schemas.microsoft.com/office/drawing/2014/main" id="{BFE16BBD-0FB7-47EE-96D4-8CED31D7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0" y="29530386"/>
          <a:ext cx="3517034" cy="1098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294155</xdr:colOff>
      <xdr:row>0</xdr:row>
      <xdr:rowOff>210111</xdr:rowOff>
    </xdr:from>
    <xdr:to>
      <xdr:col>3</xdr:col>
      <xdr:colOff>938493</xdr:colOff>
      <xdr:row>3</xdr:row>
      <xdr:rowOff>221031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FD317175-0F81-4963-9D9E-EF544E2C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5" y="210111"/>
          <a:ext cx="3936066" cy="1005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126066</xdr:colOff>
      <xdr:row>132</xdr:row>
      <xdr:rowOff>112058</xdr:rowOff>
    </xdr:from>
    <xdr:to>
      <xdr:col>8</xdr:col>
      <xdr:colOff>865654</xdr:colOff>
      <xdr:row>140</xdr:row>
      <xdr:rowOff>155900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55635C0-304C-4BCA-B534-7E21C2A3A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44" t="3264" r="3056" b="2737"/>
        <a:stretch/>
      </xdr:blipFill>
      <xdr:spPr>
        <a:xfrm>
          <a:off x="13419044" y="50860698"/>
          <a:ext cx="3667125" cy="3167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3</xdr:col>
      <xdr:colOff>644338</xdr:colOff>
      <xdr:row>84</xdr:row>
      <xdr:rowOff>249046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B2832491-2023-440A-9A1C-BDABFE90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30184"/>
          <a:ext cx="3936066" cy="1005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192424</xdr:colOff>
      <xdr:row>138</xdr:row>
      <xdr:rowOff>38485</xdr:rowOff>
    </xdr:from>
    <xdr:to>
      <xdr:col>3</xdr:col>
      <xdr:colOff>836762</xdr:colOff>
      <xdr:row>141</xdr:row>
      <xdr:rowOff>123969</xdr:rowOff>
    </xdr:to>
    <xdr:pic>
      <xdr:nvPicPr>
        <xdr:cNvPr id="11" name="Image 3">
          <a:extLst>
            <a:ext uri="{FF2B5EF4-FFF2-40B4-BE49-F238E27FC236}">
              <a16:creationId xmlns:a16="http://schemas.microsoft.com/office/drawing/2014/main" id="{3549402B-B54E-4256-8DD3-6BCA5A74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24" y="52175833"/>
          <a:ext cx="4098353" cy="101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4328-8E0B-4774-A598-A7612311F528}">
  <dimension ref="A1:T145"/>
  <sheetViews>
    <sheetView tabSelected="1" topLeftCell="B1" zoomScale="66" zoomScaleNormal="66" workbookViewId="0">
      <selection activeCell="K15" sqref="K15"/>
    </sheetView>
  </sheetViews>
  <sheetFormatPr baseColWidth="10" defaultRowHeight="15.75" x14ac:dyDescent="0.25"/>
  <cols>
    <col min="1" max="1" width="3.5703125" hidden="1" customWidth="1"/>
    <col min="2" max="2" width="27.7109375" customWidth="1"/>
    <col min="3" max="3" width="21.7109375" customWidth="1"/>
    <col min="4" max="4" width="15.7109375" customWidth="1"/>
    <col min="5" max="5" width="18.140625" customWidth="1"/>
    <col min="6" max="6" width="106.85546875" customWidth="1"/>
    <col min="7" max="7" width="11.85546875" style="86" customWidth="1"/>
    <col min="8" max="8" width="43.85546875" customWidth="1"/>
    <col min="9" max="9" width="16" style="87" customWidth="1"/>
    <col min="11" max="11" width="16.140625" customWidth="1"/>
    <col min="12" max="12" width="31.5703125" customWidth="1"/>
    <col min="254" max="254" width="0" hidden="1" customWidth="1"/>
    <col min="255" max="255" width="23.42578125" customWidth="1"/>
    <col min="256" max="256" width="18.85546875" customWidth="1"/>
    <col min="257" max="257" width="16.5703125" customWidth="1"/>
    <col min="258" max="258" width="14" customWidth="1"/>
    <col min="259" max="259" width="95" customWidth="1"/>
    <col min="260" max="260" width="11.85546875" customWidth="1"/>
    <col min="261" max="261" width="43.85546875" customWidth="1"/>
    <col min="262" max="262" width="13.85546875" customWidth="1"/>
    <col min="510" max="510" width="0" hidden="1" customWidth="1"/>
    <col min="511" max="511" width="23.42578125" customWidth="1"/>
    <col min="512" max="512" width="18.85546875" customWidth="1"/>
    <col min="513" max="513" width="16.5703125" customWidth="1"/>
    <col min="514" max="514" width="14" customWidth="1"/>
    <col min="515" max="515" width="95" customWidth="1"/>
    <col min="516" max="516" width="11.85546875" customWidth="1"/>
    <col min="517" max="517" width="43.85546875" customWidth="1"/>
    <col min="518" max="518" width="13.85546875" customWidth="1"/>
    <col min="766" max="766" width="0" hidden="1" customWidth="1"/>
    <col min="767" max="767" width="23.42578125" customWidth="1"/>
    <col min="768" max="768" width="18.85546875" customWidth="1"/>
    <col min="769" max="769" width="16.5703125" customWidth="1"/>
    <col min="770" max="770" width="14" customWidth="1"/>
    <col min="771" max="771" width="95" customWidth="1"/>
    <col min="772" max="772" width="11.85546875" customWidth="1"/>
    <col min="773" max="773" width="43.85546875" customWidth="1"/>
    <col min="774" max="774" width="13.85546875" customWidth="1"/>
    <col min="1022" max="1022" width="0" hidden="1" customWidth="1"/>
    <col min="1023" max="1023" width="23.42578125" customWidth="1"/>
    <col min="1024" max="1024" width="18.85546875" customWidth="1"/>
    <col min="1025" max="1025" width="16.5703125" customWidth="1"/>
    <col min="1026" max="1026" width="14" customWidth="1"/>
    <col min="1027" max="1027" width="95" customWidth="1"/>
    <col min="1028" max="1028" width="11.85546875" customWidth="1"/>
    <col min="1029" max="1029" width="43.85546875" customWidth="1"/>
    <col min="1030" max="1030" width="13.85546875" customWidth="1"/>
    <col min="1278" max="1278" width="0" hidden="1" customWidth="1"/>
    <col min="1279" max="1279" width="23.42578125" customWidth="1"/>
    <col min="1280" max="1280" width="18.85546875" customWidth="1"/>
    <col min="1281" max="1281" width="16.5703125" customWidth="1"/>
    <col min="1282" max="1282" width="14" customWidth="1"/>
    <col min="1283" max="1283" width="95" customWidth="1"/>
    <col min="1284" max="1284" width="11.85546875" customWidth="1"/>
    <col min="1285" max="1285" width="43.85546875" customWidth="1"/>
    <col min="1286" max="1286" width="13.85546875" customWidth="1"/>
    <col min="1534" max="1534" width="0" hidden="1" customWidth="1"/>
    <col min="1535" max="1535" width="23.42578125" customWidth="1"/>
    <col min="1536" max="1536" width="18.85546875" customWidth="1"/>
    <col min="1537" max="1537" width="16.5703125" customWidth="1"/>
    <col min="1538" max="1538" width="14" customWidth="1"/>
    <col min="1539" max="1539" width="95" customWidth="1"/>
    <col min="1540" max="1540" width="11.85546875" customWidth="1"/>
    <col min="1541" max="1541" width="43.85546875" customWidth="1"/>
    <col min="1542" max="1542" width="13.85546875" customWidth="1"/>
    <col min="1790" max="1790" width="0" hidden="1" customWidth="1"/>
    <col min="1791" max="1791" width="23.42578125" customWidth="1"/>
    <col min="1792" max="1792" width="18.85546875" customWidth="1"/>
    <col min="1793" max="1793" width="16.5703125" customWidth="1"/>
    <col min="1794" max="1794" width="14" customWidth="1"/>
    <col min="1795" max="1795" width="95" customWidth="1"/>
    <col min="1796" max="1796" width="11.85546875" customWidth="1"/>
    <col min="1797" max="1797" width="43.85546875" customWidth="1"/>
    <col min="1798" max="1798" width="13.85546875" customWidth="1"/>
    <col min="2046" max="2046" width="0" hidden="1" customWidth="1"/>
    <col min="2047" max="2047" width="23.42578125" customWidth="1"/>
    <col min="2048" max="2048" width="18.85546875" customWidth="1"/>
    <col min="2049" max="2049" width="16.5703125" customWidth="1"/>
    <col min="2050" max="2050" width="14" customWidth="1"/>
    <col min="2051" max="2051" width="95" customWidth="1"/>
    <col min="2052" max="2052" width="11.85546875" customWidth="1"/>
    <col min="2053" max="2053" width="43.85546875" customWidth="1"/>
    <col min="2054" max="2054" width="13.85546875" customWidth="1"/>
    <col min="2302" max="2302" width="0" hidden="1" customWidth="1"/>
    <col min="2303" max="2303" width="23.42578125" customWidth="1"/>
    <col min="2304" max="2304" width="18.85546875" customWidth="1"/>
    <col min="2305" max="2305" width="16.5703125" customWidth="1"/>
    <col min="2306" max="2306" width="14" customWidth="1"/>
    <col min="2307" max="2307" width="95" customWidth="1"/>
    <col min="2308" max="2308" width="11.85546875" customWidth="1"/>
    <col min="2309" max="2309" width="43.85546875" customWidth="1"/>
    <col min="2310" max="2310" width="13.85546875" customWidth="1"/>
    <col min="2558" max="2558" width="0" hidden="1" customWidth="1"/>
    <col min="2559" max="2559" width="23.42578125" customWidth="1"/>
    <col min="2560" max="2560" width="18.85546875" customWidth="1"/>
    <col min="2561" max="2561" width="16.5703125" customWidth="1"/>
    <col min="2562" max="2562" width="14" customWidth="1"/>
    <col min="2563" max="2563" width="95" customWidth="1"/>
    <col min="2564" max="2564" width="11.85546875" customWidth="1"/>
    <col min="2565" max="2565" width="43.85546875" customWidth="1"/>
    <col min="2566" max="2566" width="13.85546875" customWidth="1"/>
    <col min="2814" max="2814" width="0" hidden="1" customWidth="1"/>
    <col min="2815" max="2815" width="23.42578125" customWidth="1"/>
    <col min="2816" max="2816" width="18.85546875" customWidth="1"/>
    <col min="2817" max="2817" width="16.5703125" customWidth="1"/>
    <col min="2818" max="2818" width="14" customWidth="1"/>
    <col min="2819" max="2819" width="95" customWidth="1"/>
    <col min="2820" max="2820" width="11.85546875" customWidth="1"/>
    <col min="2821" max="2821" width="43.85546875" customWidth="1"/>
    <col min="2822" max="2822" width="13.85546875" customWidth="1"/>
    <col min="3070" max="3070" width="0" hidden="1" customWidth="1"/>
    <col min="3071" max="3071" width="23.42578125" customWidth="1"/>
    <col min="3072" max="3072" width="18.85546875" customWidth="1"/>
    <col min="3073" max="3073" width="16.5703125" customWidth="1"/>
    <col min="3074" max="3074" width="14" customWidth="1"/>
    <col min="3075" max="3075" width="95" customWidth="1"/>
    <col min="3076" max="3076" width="11.85546875" customWidth="1"/>
    <col min="3077" max="3077" width="43.85546875" customWidth="1"/>
    <col min="3078" max="3078" width="13.85546875" customWidth="1"/>
    <col min="3326" max="3326" width="0" hidden="1" customWidth="1"/>
    <col min="3327" max="3327" width="23.42578125" customWidth="1"/>
    <col min="3328" max="3328" width="18.85546875" customWidth="1"/>
    <col min="3329" max="3329" width="16.5703125" customWidth="1"/>
    <col min="3330" max="3330" width="14" customWidth="1"/>
    <col min="3331" max="3331" width="95" customWidth="1"/>
    <col min="3332" max="3332" width="11.85546875" customWidth="1"/>
    <col min="3333" max="3333" width="43.85546875" customWidth="1"/>
    <col min="3334" max="3334" width="13.85546875" customWidth="1"/>
    <col min="3582" max="3582" width="0" hidden="1" customWidth="1"/>
    <col min="3583" max="3583" width="23.42578125" customWidth="1"/>
    <col min="3584" max="3584" width="18.85546875" customWidth="1"/>
    <col min="3585" max="3585" width="16.5703125" customWidth="1"/>
    <col min="3586" max="3586" width="14" customWidth="1"/>
    <col min="3587" max="3587" width="95" customWidth="1"/>
    <col min="3588" max="3588" width="11.85546875" customWidth="1"/>
    <col min="3589" max="3589" width="43.85546875" customWidth="1"/>
    <col min="3590" max="3590" width="13.85546875" customWidth="1"/>
    <col min="3838" max="3838" width="0" hidden="1" customWidth="1"/>
    <col min="3839" max="3839" width="23.42578125" customWidth="1"/>
    <col min="3840" max="3840" width="18.85546875" customWidth="1"/>
    <col min="3841" max="3841" width="16.5703125" customWidth="1"/>
    <col min="3842" max="3842" width="14" customWidth="1"/>
    <col min="3843" max="3843" width="95" customWidth="1"/>
    <col min="3844" max="3844" width="11.85546875" customWidth="1"/>
    <col min="3845" max="3845" width="43.85546875" customWidth="1"/>
    <col min="3846" max="3846" width="13.85546875" customWidth="1"/>
    <col min="4094" max="4094" width="0" hidden="1" customWidth="1"/>
    <col min="4095" max="4095" width="23.42578125" customWidth="1"/>
    <col min="4096" max="4096" width="18.85546875" customWidth="1"/>
    <col min="4097" max="4097" width="16.5703125" customWidth="1"/>
    <col min="4098" max="4098" width="14" customWidth="1"/>
    <col min="4099" max="4099" width="95" customWidth="1"/>
    <col min="4100" max="4100" width="11.85546875" customWidth="1"/>
    <col min="4101" max="4101" width="43.85546875" customWidth="1"/>
    <col min="4102" max="4102" width="13.85546875" customWidth="1"/>
    <col min="4350" max="4350" width="0" hidden="1" customWidth="1"/>
    <col min="4351" max="4351" width="23.42578125" customWidth="1"/>
    <col min="4352" max="4352" width="18.85546875" customWidth="1"/>
    <col min="4353" max="4353" width="16.5703125" customWidth="1"/>
    <col min="4354" max="4354" width="14" customWidth="1"/>
    <col min="4355" max="4355" width="95" customWidth="1"/>
    <col min="4356" max="4356" width="11.85546875" customWidth="1"/>
    <col min="4357" max="4357" width="43.85546875" customWidth="1"/>
    <col min="4358" max="4358" width="13.85546875" customWidth="1"/>
    <col min="4606" max="4606" width="0" hidden="1" customWidth="1"/>
    <col min="4607" max="4607" width="23.42578125" customWidth="1"/>
    <col min="4608" max="4608" width="18.85546875" customWidth="1"/>
    <col min="4609" max="4609" width="16.5703125" customWidth="1"/>
    <col min="4610" max="4610" width="14" customWidth="1"/>
    <col min="4611" max="4611" width="95" customWidth="1"/>
    <col min="4612" max="4612" width="11.85546875" customWidth="1"/>
    <col min="4613" max="4613" width="43.85546875" customWidth="1"/>
    <col min="4614" max="4614" width="13.85546875" customWidth="1"/>
    <col min="4862" max="4862" width="0" hidden="1" customWidth="1"/>
    <col min="4863" max="4863" width="23.42578125" customWidth="1"/>
    <col min="4864" max="4864" width="18.85546875" customWidth="1"/>
    <col min="4865" max="4865" width="16.5703125" customWidth="1"/>
    <col min="4866" max="4866" width="14" customWidth="1"/>
    <col min="4867" max="4867" width="95" customWidth="1"/>
    <col min="4868" max="4868" width="11.85546875" customWidth="1"/>
    <col min="4869" max="4869" width="43.85546875" customWidth="1"/>
    <col min="4870" max="4870" width="13.85546875" customWidth="1"/>
    <col min="5118" max="5118" width="0" hidden="1" customWidth="1"/>
    <col min="5119" max="5119" width="23.42578125" customWidth="1"/>
    <col min="5120" max="5120" width="18.85546875" customWidth="1"/>
    <col min="5121" max="5121" width="16.5703125" customWidth="1"/>
    <col min="5122" max="5122" width="14" customWidth="1"/>
    <col min="5123" max="5123" width="95" customWidth="1"/>
    <col min="5124" max="5124" width="11.85546875" customWidth="1"/>
    <col min="5125" max="5125" width="43.85546875" customWidth="1"/>
    <col min="5126" max="5126" width="13.85546875" customWidth="1"/>
    <col min="5374" max="5374" width="0" hidden="1" customWidth="1"/>
    <col min="5375" max="5375" width="23.42578125" customWidth="1"/>
    <col min="5376" max="5376" width="18.85546875" customWidth="1"/>
    <col min="5377" max="5377" width="16.5703125" customWidth="1"/>
    <col min="5378" max="5378" width="14" customWidth="1"/>
    <col min="5379" max="5379" width="95" customWidth="1"/>
    <col min="5380" max="5380" width="11.85546875" customWidth="1"/>
    <col min="5381" max="5381" width="43.85546875" customWidth="1"/>
    <col min="5382" max="5382" width="13.85546875" customWidth="1"/>
    <col min="5630" max="5630" width="0" hidden="1" customWidth="1"/>
    <col min="5631" max="5631" width="23.42578125" customWidth="1"/>
    <col min="5632" max="5632" width="18.85546875" customWidth="1"/>
    <col min="5633" max="5633" width="16.5703125" customWidth="1"/>
    <col min="5634" max="5634" width="14" customWidth="1"/>
    <col min="5635" max="5635" width="95" customWidth="1"/>
    <col min="5636" max="5636" width="11.85546875" customWidth="1"/>
    <col min="5637" max="5637" width="43.85546875" customWidth="1"/>
    <col min="5638" max="5638" width="13.85546875" customWidth="1"/>
    <col min="5886" max="5886" width="0" hidden="1" customWidth="1"/>
    <col min="5887" max="5887" width="23.42578125" customWidth="1"/>
    <col min="5888" max="5888" width="18.85546875" customWidth="1"/>
    <col min="5889" max="5889" width="16.5703125" customWidth="1"/>
    <col min="5890" max="5890" width="14" customWidth="1"/>
    <col min="5891" max="5891" width="95" customWidth="1"/>
    <col min="5892" max="5892" width="11.85546875" customWidth="1"/>
    <col min="5893" max="5893" width="43.85546875" customWidth="1"/>
    <col min="5894" max="5894" width="13.85546875" customWidth="1"/>
    <col min="6142" max="6142" width="0" hidden="1" customWidth="1"/>
    <col min="6143" max="6143" width="23.42578125" customWidth="1"/>
    <col min="6144" max="6144" width="18.85546875" customWidth="1"/>
    <col min="6145" max="6145" width="16.5703125" customWidth="1"/>
    <col min="6146" max="6146" width="14" customWidth="1"/>
    <col min="6147" max="6147" width="95" customWidth="1"/>
    <col min="6148" max="6148" width="11.85546875" customWidth="1"/>
    <col min="6149" max="6149" width="43.85546875" customWidth="1"/>
    <col min="6150" max="6150" width="13.85546875" customWidth="1"/>
    <col min="6398" max="6398" width="0" hidden="1" customWidth="1"/>
    <col min="6399" max="6399" width="23.42578125" customWidth="1"/>
    <col min="6400" max="6400" width="18.85546875" customWidth="1"/>
    <col min="6401" max="6401" width="16.5703125" customWidth="1"/>
    <col min="6402" max="6402" width="14" customWidth="1"/>
    <col min="6403" max="6403" width="95" customWidth="1"/>
    <col min="6404" max="6404" width="11.85546875" customWidth="1"/>
    <col min="6405" max="6405" width="43.85546875" customWidth="1"/>
    <col min="6406" max="6406" width="13.85546875" customWidth="1"/>
    <col min="6654" max="6654" width="0" hidden="1" customWidth="1"/>
    <col min="6655" max="6655" width="23.42578125" customWidth="1"/>
    <col min="6656" max="6656" width="18.85546875" customWidth="1"/>
    <col min="6657" max="6657" width="16.5703125" customWidth="1"/>
    <col min="6658" max="6658" width="14" customWidth="1"/>
    <col min="6659" max="6659" width="95" customWidth="1"/>
    <col min="6660" max="6660" width="11.85546875" customWidth="1"/>
    <col min="6661" max="6661" width="43.85546875" customWidth="1"/>
    <col min="6662" max="6662" width="13.85546875" customWidth="1"/>
    <col min="6910" max="6910" width="0" hidden="1" customWidth="1"/>
    <col min="6911" max="6911" width="23.42578125" customWidth="1"/>
    <col min="6912" max="6912" width="18.85546875" customWidth="1"/>
    <col min="6913" max="6913" width="16.5703125" customWidth="1"/>
    <col min="6914" max="6914" width="14" customWidth="1"/>
    <col min="6915" max="6915" width="95" customWidth="1"/>
    <col min="6916" max="6916" width="11.85546875" customWidth="1"/>
    <col min="6917" max="6917" width="43.85546875" customWidth="1"/>
    <col min="6918" max="6918" width="13.85546875" customWidth="1"/>
    <col min="7166" max="7166" width="0" hidden="1" customWidth="1"/>
    <col min="7167" max="7167" width="23.42578125" customWidth="1"/>
    <col min="7168" max="7168" width="18.85546875" customWidth="1"/>
    <col min="7169" max="7169" width="16.5703125" customWidth="1"/>
    <col min="7170" max="7170" width="14" customWidth="1"/>
    <col min="7171" max="7171" width="95" customWidth="1"/>
    <col min="7172" max="7172" width="11.85546875" customWidth="1"/>
    <col min="7173" max="7173" width="43.85546875" customWidth="1"/>
    <col min="7174" max="7174" width="13.85546875" customWidth="1"/>
    <col min="7422" max="7422" width="0" hidden="1" customWidth="1"/>
    <col min="7423" max="7423" width="23.42578125" customWidth="1"/>
    <col min="7424" max="7424" width="18.85546875" customWidth="1"/>
    <col min="7425" max="7425" width="16.5703125" customWidth="1"/>
    <col min="7426" max="7426" width="14" customWidth="1"/>
    <col min="7427" max="7427" width="95" customWidth="1"/>
    <col min="7428" max="7428" width="11.85546875" customWidth="1"/>
    <col min="7429" max="7429" width="43.85546875" customWidth="1"/>
    <col min="7430" max="7430" width="13.85546875" customWidth="1"/>
    <col min="7678" max="7678" width="0" hidden="1" customWidth="1"/>
    <col min="7679" max="7679" width="23.42578125" customWidth="1"/>
    <col min="7680" max="7680" width="18.85546875" customWidth="1"/>
    <col min="7681" max="7681" width="16.5703125" customWidth="1"/>
    <col min="7682" max="7682" width="14" customWidth="1"/>
    <col min="7683" max="7683" width="95" customWidth="1"/>
    <col min="7684" max="7684" width="11.85546875" customWidth="1"/>
    <col min="7685" max="7685" width="43.85546875" customWidth="1"/>
    <col min="7686" max="7686" width="13.85546875" customWidth="1"/>
    <col min="7934" max="7934" width="0" hidden="1" customWidth="1"/>
    <col min="7935" max="7935" width="23.42578125" customWidth="1"/>
    <col min="7936" max="7936" width="18.85546875" customWidth="1"/>
    <col min="7937" max="7937" width="16.5703125" customWidth="1"/>
    <col min="7938" max="7938" width="14" customWidth="1"/>
    <col min="7939" max="7939" width="95" customWidth="1"/>
    <col min="7940" max="7940" width="11.85546875" customWidth="1"/>
    <col min="7941" max="7941" width="43.85546875" customWidth="1"/>
    <col min="7942" max="7942" width="13.85546875" customWidth="1"/>
    <col min="8190" max="8190" width="0" hidden="1" customWidth="1"/>
    <col min="8191" max="8191" width="23.42578125" customWidth="1"/>
    <col min="8192" max="8192" width="18.85546875" customWidth="1"/>
    <col min="8193" max="8193" width="16.5703125" customWidth="1"/>
    <col min="8194" max="8194" width="14" customWidth="1"/>
    <col min="8195" max="8195" width="95" customWidth="1"/>
    <col min="8196" max="8196" width="11.85546875" customWidth="1"/>
    <col min="8197" max="8197" width="43.85546875" customWidth="1"/>
    <col min="8198" max="8198" width="13.85546875" customWidth="1"/>
    <col min="8446" max="8446" width="0" hidden="1" customWidth="1"/>
    <col min="8447" max="8447" width="23.42578125" customWidth="1"/>
    <col min="8448" max="8448" width="18.85546875" customWidth="1"/>
    <col min="8449" max="8449" width="16.5703125" customWidth="1"/>
    <col min="8450" max="8450" width="14" customWidth="1"/>
    <col min="8451" max="8451" width="95" customWidth="1"/>
    <col min="8452" max="8452" width="11.85546875" customWidth="1"/>
    <col min="8453" max="8453" width="43.85546875" customWidth="1"/>
    <col min="8454" max="8454" width="13.85546875" customWidth="1"/>
    <col min="8702" max="8702" width="0" hidden="1" customWidth="1"/>
    <col min="8703" max="8703" width="23.42578125" customWidth="1"/>
    <col min="8704" max="8704" width="18.85546875" customWidth="1"/>
    <col min="8705" max="8705" width="16.5703125" customWidth="1"/>
    <col min="8706" max="8706" width="14" customWidth="1"/>
    <col min="8707" max="8707" width="95" customWidth="1"/>
    <col min="8708" max="8708" width="11.85546875" customWidth="1"/>
    <col min="8709" max="8709" width="43.85546875" customWidth="1"/>
    <col min="8710" max="8710" width="13.85546875" customWidth="1"/>
    <col min="8958" max="8958" width="0" hidden="1" customWidth="1"/>
    <col min="8959" max="8959" width="23.42578125" customWidth="1"/>
    <col min="8960" max="8960" width="18.85546875" customWidth="1"/>
    <col min="8961" max="8961" width="16.5703125" customWidth="1"/>
    <col min="8962" max="8962" width="14" customWidth="1"/>
    <col min="8963" max="8963" width="95" customWidth="1"/>
    <col min="8964" max="8964" width="11.85546875" customWidth="1"/>
    <col min="8965" max="8965" width="43.85546875" customWidth="1"/>
    <col min="8966" max="8966" width="13.85546875" customWidth="1"/>
    <col min="9214" max="9214" width="0" hidden="1" customWidth="1"/>
    <col min="9215" max="9215" width="23.42578125" customWidth="1"/>
    <col min="9216" max="9216" width="18.85546875" customWidth="1"/>
    <col min="9217" max="9217" width="16.5703125" customWidth="1"/>
    <col min="9218" max="9218" width="14" customWidth="1"/>
    <col min="9219" max="9219" width="95" customWidth="1"/>
    <col min="9220" max="9220" width="11.85546875" customWidth="1"/>
    <col min="9221" max="9221" width="43.85546875" customWidth="1"/>
    <col min="9222" max="9222" width="13.85546875" customWidth="1"/>
    <col min="9470" max="9470" width="0" hidden="1" customWidth="1"/>
    <col min="9471" max="9471" width="23.42578125" customWidth="1"/>
    <col min="9472" max="9472" width="18.85546875" customWidth="1"/>
    <col min="9473" max="9473" width="16.5703125" customWidth="1"/>
    <col min="9474" max="9474" width="14" customWidth="1"/>
    <col min="9475" max="9475" width="95" customWidth="1"/>
    <col min="9476" max="9476" width="11.85546875" customWidth="1"/>
    <col min="9477" max="9477" width="43.85546875" customWidth="1"/>
    <col min="9478" max="9478" width="13.85546875" customWidth="1"/>
    <col min="9726" max="9726" width="0" hidden="1" customWidth="1"/>
    <col min="9727" max="9727" width="23.42578125" customWidth="1"/>
    <col min="9728" max="9728" width="18.85546875" customWidth="1"/>
    <col min="9729" max="9729" width="16.5703125" customWidth="1"/>
    <col min="9730" max="9730" width="14" customWidth="1"/>
    <col min="9731" max="9731" width="95" customWidth="1"/>
    <col min="9732" max="9732" width="11.85546875" customWidth="1"/>
    <col min="9733" max="9733" width="43.85546875" customWidth="1"/>
    <col min="9734" max="9734" width="13.85546875" customWidth="1"/>
    <col min="9982" max="9982" width="0" hidden="1" customWidth="1"/>
    <col min="9983" max="9983" width="23.42578125" customWidth="1"/>
    <col min="9984" max="9984" width="18.85546875" customWidth="1"/>
    <col min="9985" max="9985" width="16.5703125" customWidth="1"/>
    <col min="9986" max="9986" width="14" customWidth="1"/>
    <col min="9987" max="9987" width="95" customWidth="1"/>
    <col min="9988" max="9988" width="11.85546875" customWidth="1"/>
    <col min="9989" max="9989" width="43.85546875" customWidth="1"/>
    <col min="9990" max="9990" width="13.85546875" customWidth="1"/>
    <col min="10238" max="10238" width="0" hidden="1" customWidth="1"/>
    <col min="10239" max="10239" width="23.42578125" customWidth="1"/>
    <col min="10240" max="10240" width="18.85546875" customWidth="1"/>
    <col min="10241" max="10241" width="16.5703125" customWidth="1"/>
    <col min="10242" max="10242" width="14" customWidth="1"/>
    <col min="10243" max="10243" width="95" customWidth="1"/>
    <col min="10244" max="10244" width="11.85546875" customWidth="1"/>
    <col min="10245" max="10245" width="43.85546875" customWidth="1"/>
    <col min="10246" max="10246" width="13.85546875" customWidth="1"/>
    <col min="10494" max="10494" width="0" hidden="1" customWidth="1"/>
    <col min="10495" max="10495" width="23.42578125" customWidth="1"/>
    <col min="10496" max="10496" width="18.85546875" customWidth="1"/>
    <col min="10497" max="10497" width="16.5703125" customWidth="1"/>
    <col min="10498" max="10498" width="14" customWidth="1"/>
    <col min="10499" max="10499" width="95" customWidth="1"/>
    <col min="10500" max="10500" width="11.85546875" customWidth="1"/>
    <col min="10501" max="10501" width="43.85546875" customWidth="1"/>
    <col min="10502" max="10502" width="13.85546875" customWidth="1"/>
    <col min="10750" max="10750" width="0" hidden="1" customWidth="1"/>
    <col min="10751" max="10751" width="23.42578125" customWidth="1"/>
    <col min="10752" max="10752" width="18.85546875" customWidth="1"/>
    <col min="10753" max="10753" width="16.5703125" customWidth="1"/>
    <col min="10754" max="10754" width="14" customWidth="1"/>
    <col min="10755" max="10755" width="95" customWidth="1"/>
    <col min="10756" max="10756" width="11.85546875" customWidth="1"/>
    <col min="10757" max="10757" width="43.85546875" customWidth="1"/>
    <col min="10758" max="10758" width="13.85546875" customWidth="1"/>
    <col min="11006" max="11006" width="0" hidden="1" customWidth="1"/>
    <col min="11007" max="11007" width="23.42578125" customWidth="1"/>
    <col min="11008" max="11008" width="18.85546875" customWidth="1"/>
    <col min="11009" max="11009" width="16.5703125" customWidth="1"/>
    <col min="11010" max="11010" width="14" customWidth="1"/>
    <col min="11011" max="11011" width="95" customWidth="1"/>
    <col min="11012" max="11012" width="11.85546875" customWidth="1"/>
    <col min="11013" max="11013" width="43.85546875" customWidth="1"/>
    <col min="11014" max="11014" width="13.85546875" customWidth="1"/>
    <col min="11262" max="11262" width="0" hidden="1" customWidth="1"/>
    <col min="11263" max="11263" width="23.42578125" customWidth="1"/>
    <col min="11264" max="11264" width="18.85546875" customWidth="1"/>
    <col min="11265" max="11265" width="16.5703125" customWidth="1"/>
    <col min="11266" max="11266" width="14" customWidth="1"/>
    <col min="11267" max="11267" width="95" customWidth="1"/>
    <col min="11268" max="11268" width="11.85546875" customWidth="1"/>
    <col min="11269" max="11269" width="43.85546875" customWidth="1"/>
    <col min="11270" max="11270" width="13.85546875" customWidth="1"/>
    <col min="11518" max="11518" width="0" hidden="1" customWidth="1"/>
    <col min="11519" max="11519" width="23.42578125" customWidth="1"/>
    <col min="11520" max="11520" width="18.85546875" customWidth="1"/>
    <col min="11521" max="11521" width="16.5703125" customWidth="1"/>
    <col min="11522" max="11522" width="14" customWidth="1"/>
    <col min="11523" max="11523" width="95" customWidth="1"/>
    <col min="11524" max="11524" width="11.85546875" customWidth="1"/>
    <col min="11525" max="11525" width="43.85546875" customWidth="1"/>
    <col min="11526" max="11526" width="13.85546875" customWidth="1"/>
    <col min="11774" max="11774" width="0" hidden="1" customWidth="1"/>
    <col min="11775" max="11775" width="23.42578125" customWidth="1"/>
    <col min="11776" max="11776" width="18.85546875" customWidth="1"/>
    <col min="11777" max="11777" width="16.5703125" customWidth="1"/>
    <col min="11778" max="11778" width="14" customWidth="1"/>
    <col min="11779" max="11779" width="95" customWidth="1"/>
    <col min="11780" max="11780" width="11.85546875" customWidth="1"/>
    <col min="11781" max="11781" width="43.85546875" customWidth="1"/>
    <col min="11782" max="11782" width="13.85546875" customWidth="1"/>
    <col min="12030" max="12030" width="0" hidden="1" customWidth="1"/>
    <col min="12031" max="12031" width="23.42578125" customWidth="1"/>
    <col min="12032" max="12032" width="18.85546875" customWidth="1"/>
    <col min="12033" max="12033" width="16.5703125" customWidth="1"/>
    <col min="12034" max="12034" width="14" customWidth="1"/>
    <col min="12035" max="12035" width="95" customWidth="1"/>
    <col min="12036" max="12036" width="11.85546875" customWidth="1"/>
    <col min="12037" max="12037" width="43.85546875" customWidth="1"/>
    <col min="12038" max="12038" width="13.85546875" customWidth="1"/>
    <col min="12286" max="12286" width="0" hidden="1" customWidth="1"/>
    <col min="12287" max="12287" width="23.42578125" customWidth="1"/>
    <col min="12288" max="12288" width="18.85546875" customWidth="1"/>
    <col min="12289" max="12289" width="16.5703125" customWidth="1"/>
    <col min="12290" max="12290" width="14" customWidth="1"/>
    <col min="12291" max="12291" width="95" customWidth="1"/>
    <col min="12292" max="12292" width="11.85546875" customWidth="1"/>
    <col min="12293" max="12293" width="43.85546875" customWidth="1"/>
    <col min="12294" max="12294" width="13.85546875" customWidth="1"/>
    <col min="12542" max="12542" width="0" hidden="1" customWidth="1"/>
    <col min="12543" max="12543" width="23.42578125" customWidth="1"/>
    <col min="12544" max="12544" width="18.85546875" customWidth="1"/>
    <col min="12545" max="12545" width="16.5703125" customWidth="1"/>
    <col min="12546" max="12546" width="14" customWidth="1"/>
    <col min="12547" max="12547" width="95" customWidth="1"/>
    <col min="12548" max="12548" width="11.85546875" customWidth="1"/>
    <col min="12549" max="12549" width="43.85546875" customWidth="1"/>
    <col min="12550" max="12550" width="13.85546875" customWidth="1"/>
    <col min="12798" max="12798" width="0" hidden="1" customWidth="1"/>
    <col min="12799" max="12799" width="23.42578125" customWidth="1"/>
    <col min="12800" max="12800" width="18.85546875" customWidth="1"/>
    <col min="12801" max="12801" width="16.5703125" customWidth="1"/>
    <col min="12802" max="12802" width="14" customWidth="1"/>
    <col min="12803" max="12803" width="95" customWidth="1"/>
    <col min="12804" max="12804" width="11.85546875" customWidth="1"/>
    <col min="12805" max="12805" width="43.85546875" customWidth="1"/>
    <col min="12806" max="12806" width="13.85546875" customWidth="1"/>
    <col min="13054" max="13054" width="0" hidden="1" customWidth="1"/>
    <col min="13055" max="13055" width="23.42578125" customWidth="1"/>
    <col min="13056" max="13056" width="18.85546875" customWidth="1"/>
    <col min="13057" max="13057" width="16.5703125" customWidth="1"/>
    <col min="13058" max="13058" width="14" customWidth="1"/>
    <col min="13059" max="13059" width="95" customWidth="1"/>
    <col min="13060" max="13060" width="11.85546875" customWidth="1"/>
    <col min="13061" max="13061" width="43.85546875" customWidth="1"/>
    <col min="13062" max="13062" width="13.85546875" customWidth="1"/>
    <col min="13310" max="13310" width="0" hidden="1" customWidth="1"/>
    <col min="13311" max="13311" width="23.42578125" customWidth="1"/>
    <col min="13312" max="13312" width="18.85546875" customWidth="1"/>
    <col min="13313" max="13313" width="16.5703125" customWidth="1"/>
    <col min="13314" max="13314" width="14" customWidth="1"/>
    <col min="13315" max="13315" width="95" customWidth="1"/>
    <col min="13316" max="13316" width="11.85546875" customWidth="1"/>
    <col min="13317" max="13317" width="43.85546875" customWidth="1"/>
    <col min="13318" max="13318" width="13.85546875" customWidth="1"/>
    <col min="13566" max="13566" width="0" hidden="1" customWidth="1"/>
    <col min="13567" max="13567" width="23.42578125" customWidth="1"/>
    <col min="13568" max="13568" width="18.85546875" customWidth="1"/>
    <col min="13569" max="13569" width="16.5703125" customWidth="1"/>
    <col min="13570" max="13570" width="14" customWidth="1"/>
    <col min="13571" max="13571" width="95" customWidth="1"/>
    <col min="13572" max="13572" width="11.85546875" customWidth="1"/>
    <col min="13573" max="13573" width="43.85546875" customWidth="1"/>
    <col min="13574" max="13574" width="13.85546875" customWidth="1"/>
    <col min="13822" max="13822" width="0" hidden="1" customWidth="1"/>
    <col min="13823" max="13823" width="23.42578125" customWidth="1"/>
    <col min="13824" max="13824" width="18.85546875" customWidth="1"/>
    <col min="13825" max="13825" width="16.5703125" customWidth="1"/>
    <col min="13826" max="13826" width="14" customWidth="1"/>
    <col min="13827" max="13827" width="95" customWidth="1"/>
    <col min="13828" max="13828" width="11.85546875" customWidth="1"/>
    <col min="13829" max="13829" width="43.85546875" customWidth="1"/>
    <col min="13830" max="13830" width="13.85546875" customWidth="1"/>
    <col min="14078" max="14078" width="0" hidden="1" customWidth="1"/>
    <col min="14079" max="14079" width="23.42578125" customWidth="1"/>
    <col min="14080" max="14080" width="18.85546875" customWidth="1"/>
    <col min="14081" max="14081" width="16.5703125" customWidth="1"/>
    <col min="14082" max="14082" width="14" customWidth="1"/>
    <col min="14083" max="14083" width="95" customWidth="1"/>
    <col min="14084" max="14084" width="11.85546875" customWidth="1"/>
    <col min="14085" max="14085" width="43.85546875" customWidth="1"/>
    <col min="14086" max="14086" width="13.85546875" customWidth="1"/>
    <col min="14334" max="14334" width="0" hidden="1" customWidth="1"/>
    <col min="14335" max="14335" width="23.42578125" customWidth="1"/>
    <col min="14336" max="14336" width="18.85546875" customWidth="1"/>
    <col min="14337" max="14337" width="16.5703125" customWidth="1"/>
    <col min="14338" max="14338" width="14" customWidth="1"/>
    <col min="14339" max="14339" width="95" customWidth="1"/>
    <col min="14340" max="14340" width="11.85546875" customWidth="1"/>
    <col min="14341" max="14341" width="43.85546875" customWidth="1"/>
    <col min="14342" max="14342" width="13.85546875" customWidth="1"/>
    <col min="14590" max="14590" width="0" hidden="1" customWidth="1"/>
    <col min="14591" max="14591" width="23.42578125" customWidth="1"/>
    <col min="14592" max="14592" width="18.85546875" customWidth="1"/>
    <col min="14593" max="14593" width="16.5703125" customWidth="1"/>
    <col min="14594" max="14594" width="14" customWidth="1"/>
    <col min="14595" max="14595" width="95" customWidth="1"/>
    <col min="14596" max="14596" width="11.85546875" customWidth="1"/>
    <col min="14597" max="14597" width="43.85546875" customWidth="1"/>
    <col min="14598" max="14598" width="13.85546875" customWidth="1"/>
    <col min="14846" max="14846" width="0" hidden="1" customWidth="1"/>
    <col min="14847" max="14847" width="23.42578125" customWidth="1"/>
    <col min="14848" max="14848" width="18.85546875" customWidth="1"/>
    <col min="14849" max="14849" width="16.5703125" customWidth="1"/>
    <col min="14850" max="14850" width="14" customWidth="1"/>
    <col min="14851" max="14851" width="95" customWidth="1"/>
    <col min="14852" max="14852" width="11.85546875" customWidth="1"/>
    <col min="14853" max="14853" width="43.85546875" customWidth="1"/>
    <col min="14854" max="14854" width="13.85546875" customWidth="1"/>
    <col min="15102" max="15102" width="0" hidden="1" customWidth="1"/>
    <col min="15103" max="15103" width="23.42578125" customWidth="1"/>
    <col min="15104" max="15104" width="18.85546875" customWidth="1"/>
    <col min="15105" max="15105" width="16.5703125" customWidth="1"/>
    <col min="15106" max="15106" width="14" customWidth="1"/>
    <col min="15107" max="15107" width="95" customWidth="1"/>
    <col min="15108" max="15108" width="11.85546875" customWidth="1"/>
    <col min="15109" max="15109" width="43.85546875" customWidth="1"/>
    <col min="15110" max="15110" width="13.85546875" customWidth="1"/>
    <col min="15358" max="15358" width="0" hidden="1" customWidth="1"/>
    <col min="15359" max="15359" width="23.42578125" customWidth="1"/>
    <col min="15360" max="15360" width="18.85546875" customWidth="1"/>
    <col min="15361" max="15361" width="16.5703125" customWidth="1"/>
    <col min="15362" max="15362" width="14" customWidth="1"/>
    <col min="15363" max="15363" width="95" customWidth="1"/>
    <col min="15364" max="15364" width="11.85546875" customWidth="1"/>
    <col min="15365" max="15365" width="43.85546875" customWidth="1"/>
    <col min="15366" max="15366" width="13.85546875" customWidth="1"/>
    <col min="15614" max="15614" width="0" hidden="1" customWidth="1"/>
    <col min="15615" max="15615" width="23.42578125" customWidth="1"/>
    <col min="15616" max="15616" width="18.85546875" customWidth="1"/>
    <col min="15617" max="15617" width="16.5703125" customWidth="1"/>
    <col min="15618" max="15618" width="14" customWidth="1"/>
    <col min="15619" max="15619" width="95" customWidth="1"/>
    <col min="15620" max="15620" width="11.85546875" customWidth="1"/>
    <col min="15621" max="15621" width="43.85546875" customWidth="1"/>
    <col min="15622" max="15622" width="13.85546875" customWidth="1"/>
    <col min="15870" max="15870" width="0" hidden="1" customWidth="1"/>
    <col min="15871" max="15871" width="23.42578125" customWidth="1"/>
    <col min="15872" max="15872" width="18.85546875" customWidth="1"/>
    <col min="15873" max="15873" width="16.5703125" customWidth="1"/>
    <col min="15874" max="15874" width="14" customWidth="1"/>
    <col min="15875" max="15875" width="95" customWidth="1"/>
    <col min="15876" max="15876" width="11.85546875" customWidth="1"/>
    <col min="15877" max="15877" width="43.85546875" customWidth="1"/>
    <col min="15878" max="15878" width="13.85546875" customWidth="1"/>
    <col min="16126" max="16126" width="0" hidden="1" customWidth="1"/>
    <col min="16127" max="16127" width="23.42578125" customWidth="1"/>
    <col min="16128" max="16128" width="18.85546875" customWidth="1"/>
    <col min="16129" max="16129" width="16.5703125" customWidth="1"/>
    <col min="16130" max="16130" width="14" customWidth="1"/>
    <col min="16131" max="16131" width="95" customWidth="1"/>
    <col min="16132" max="16132" width="11.85546875" customWidth="1"/>
    <col min="16133" max="16133" width="43.85546875" customWidth="1"/>
    <col min="16134" max="16134" width="13.85546875" customWidth="1"/>
  </cols>
  <sheetData>
    <row r="1" spans="1:11" s="1" customFormat="1" ht="35.25" x14ac:dyDescent="0.2">
      <c r="A1" s="182"/>
      <c r="B1" s="413" t="s">
        <v>176</v>
      </c>
      <c r="C1" s="414"/>
      <c r="D1" s="414"/>
      <c r="E1" s="414"/>
      <c r="F1" s="414"/>
      <c r="G1" s="414"/>
      <c r="H1" s="414"/>
      <c r="I1" s="182"/>
    </row>
    <row r="2" spans="1:11" s="1" customFormat="1" x14ac:dyDescent="0.25">
      <c r="A2" s="182"/>
      <c r="B2"/>
      <c r="C2"/>
      <c r="D2"/>
      <c r="E2"/>
      <c r="F2"/>
      <c r="G2"/>
      <c r="H2"/>
      <c r="I2"/>
    </row>
    <row r="3" spans="1:11" s="1" customFormat="1" ht="27.75" x14ac:dyDescent="0.25">
      <c r="A3" s="182"/>
      <c r="B3" s="182"/>
      <c r="C3" s="2"/>
      <c r="D3"/>
      <c r="E3"/>
      <c r="F3"/>
      <c r="G3"/>
      <c r="H3"/>
      <c r="I3"/>
    </row>
    <row r="4" spans="1:11" ht="22.15" customHeight="1" x14ac:dyDescent="0.3">
      <c r="A4" s="3"/>
      <c r="B4" s="415" t="s">
        <v>177</v>
      </c>
      <c r="C4" s="416"/>
      <c r="D4" s="416"/>
      <c r="E4" s="416"/>
      <c r="F4" s="416"/>
      <c r="G4" s="416"/>
      <c r="H4" s="416"/>
      <c r="I4" s="416"/>
    </row>
    <row r="5" spans="1:11" ht="9" customHeight="1" x14ac:dyDescent="0.25">
      <c r="A5" s="4"/>
      <c r="B5" s="417"/>
      <c r="C5" s="417"/>
      <c r="D5" s="417"/>
      <c r="E5" s="417"/>
      <c r="F5" s="417"/>
      <c r="G5" s="417"/>
      <c r="H5" s="417"/>
      <c r="I5" s="417"/>
    </row>
    <row r="6" spans="1:11" ht="64.5" customHeight="1" thickBot="1" x14ac:dyDescent="0.3">
      <c r="A6" s="5"/>
      <c r="B6" s="184" t="s">
        <v>0</v>
      </c>
      <c r="C6" s="184" t="s">
        <v>1</v>
      </c>
      <c r="D6" s="184" t="s">
        <v>2</v>
      </c>
      <c r="E6" s="184" t="s">
        <v>3</v>
      </c>
      <c r="F6" s="184" t="s">
        <v>4</v>
      </c>
      <c r="G6" s="184" t="s">
        <v>5</v>
      </c>
      <c r="H6" s="184" t="s">
        <v>6</v>
      </c>
      <c r="I6" s="184" t="s">
        <v>7</v>
      </c>
      <c r="J6" s="408" t="s">
        <v>313</v>
      </c>
      <c r="K6" s="408" t="s">
        <v>314</v>
      </c>
    </row>
    <row r="7" spans="1:11" ht="30" customHeight="1" thickBot="1" x14ac:dyDescent="0.4">
      <c r="A7" s="6"/>
      <c r="B7" s="409" t="s">
        <v>8</v>
      </c>
      <c r="C7" s="399" t="s">
        <v>9</v>
      </c>
      <c r="D7" s="189" t="s">
        <v>178</v>
      </c>
      <c r="E7" s="400" t="s">
        <v>10</v>
      </c>
      <c r="F7" s="406" t="s">
        <v>179</v>
      </c>
      <c r="G7" s="401">
        <v>50</v>
      </c>
      <c r="H7" s="402">
        <v>218</v>
      </c>
      <c r="I7" s="373">
        <v>830</v>
      </c>
      <c r="J7" s="426"/>
      <c r="K7" s="373">
        <f>J7*I7</f>
        <v>0</v>
      </c>
    </row>
    <row r="8" spans="1:11" ht="30" customHeight="1" thickBot="1" x14ac:dyDescent="0.4">
      <c r="A8" s="6"/>
      <c r="B8" s="410"/>
      <c r="C8" s="191" t="s">
        <v>11</v>
      </c>
      <c r="D8" s="407" t="s">
        <v>180</v>
      </c>
      <c r="E8" s="192" t="s">
        <v>10</v>
      </c>
      <c r="F8" s="190" t="s">
        <v>310</v>
      </c>
      <c r="G8" s="194" t="s">
        <v>12</v>
      </c>
      <c r="H8" s="139" t="s">
        <v>305</v>
      </c>
      <c r="I8" s="371">
        <v>630</v>
      </c>
      <c r="J8" s="426"/>
      <c r="K8" s="373">
        <f t="shared" ref="K8:K71" si="0">J8*I8</f>
        <v>0</v>
      </c>
    </row>
    <row r="9" spans="1:11" ht="30" customHeight="1" thickBot="1" x14ac:dyDescent="0.4">
      <c r="A9" s="6"/>
      <c r="B9" s="393"/>
      <c r="C9" s="403" t="s">
        <v>300</v>
      </c>
      <c r="D9" s="398" t="s">
        <v>306</v>
      </c>
      <c r="E9" s="395" t="s">
        <v>108</v>
      </c>
      <c r="F9" s="190" t="s">
        <v>307</v>
      </c>
      <c r="G9" s="396"/>
      <c r="H9" s="397">
        <v>203</v>
      </c>
      <c r="I9" s="371">
        <v>855</v>
      </c>
      <c r="J9" s="426"/>
      <c r="K9" s="373">
        <f t="shared" si="0"/>
        <v>0</v>
      </c>
    </row>
    <row r="10" spans="1:11" ht="30" customHeight="1" thickBot="1" x14ac:dyDescent="0.4">
      <c r="A10" s="6"/>
      <c r="B10" s="6"/>
      <c r="C10" s="404" t="s">
        <v>308</v>
      </c>
      <c r="D10" s="195" t="s">
        <v>181</v>
      </c>
      <c r="E10" s="196" t="s">
        <v>109</v>
      </c>
      <c r="F10" s="405" t="s">
        <v>309</v>
      </c>
      <c r="G10" s="197" t="s">
        <v>13</v>
      </c>
      <c r="H10" s="140" t="s">
        <v>14</v>
      </c>
      <c r="I10" s="372">
        <v>795</v>
      </c>
      <c r="J10" s="426"/>
      <c r="K10" s="373">
        <f t="shared" si="0"/>
        <v>0</v>
      </c>
    </row>
    <row r="11" spans="1:11" ht="30" customHeight="1" thickBot="1" x14ac:dyDescent="0.4">
      <c r="A11" s="6"/>
      <c r="B11" s="6"/>
      <c r="C11" s="198"/>
      <c r="D11" s="199"/>
      <c r="E11" s="199"/>
      <c r="F11" s="199"/>
      <c r="G11" s="199"/>
      <c r="I11"/>
      <c r="J11" s="426"/>
      <c r="K11" s="373">
        <f t="shared" si="0"/>
        <v>0</v>
      </c>
    </row>
    <row r="12" spans="1:11" s="8" customFormat="1" ht="30" customHeight="1" thickBot="1" x14ac:dyDescent="0.4">
      <c r="A12" s="7" t="s">
        <v>15</v>
      </c>
      <c r="B12" s="411" t="s">
        <v>16</v>
      </c>
      <c r="C12" s="200" t="s">
        <v>187</v>
      </c>
      <c r="D12" s="189" t="s">
        <v>188</v>
      </c>
      <c r="E12" s="201" t="s">
        <v>108</v>
      </c>
      <c r="F12" s="189" t="s">
        <v>189</v>
      </c>
      <c r="G12" s="202">
        <v>30</v>
      </c>
      <c r="H12" s="183">
        <v>193</v>
      </c>
      <c r="I12" s="374">
        <v>875</v>
      </c>
      <c r="J12" s="426"/>
      <c r="K12" s="373">
        <f t="shared" si="0"/>
        <v>0</v>
      </c>
    </row>
    <row r="13" spans="1:11" s="8" customFormat="1" ht="30" customHeight="1" thickBot="1" x14ac:dyDescent="0.4">
      <c r="A13" s="7"/>
      <c r="B13" s="412"/>
      <c r="C13" s="203" t="s">
        <v>190</v>
      </c>
      <c r="D13" s="195" t="s">
        <v>188</v>
      </c>
      <c r="E13" s="204" t="s">
        <v>109</v>
      </c>
      <c r="F13" s="195" t="s">
        <v>191</v>
      </c>
      <c r="G13" s="205">
        <v>30</v>
      </c>
      <c r="H13" s="178">
        <v>193</v>
      </c>
      <c r="I13" s="372">
        <v>845</v>
      </c>
      <c r="J13" s="426"/>
      <c r="K13" s="373">
        <f t="shared" si="0"/>
        <v>0</v>
      </c>
    </row>
    <row r="14" spans="1:11" s="8" customFormat="1" ht="30" customHeight="1" thickBot="1" x14ac:dyDescent="0.4">
      <c r="A14" s="7"/>
      <c r="B14" s="412"/>
      <c r="C14" s="200" t="s">
        <v>182</v>
      </c>
      <c r="D14" s="189" t="s">
        <v>183</v>
      </c>
      <c r="E14" s="206" t="s">
        <v>109</v>
      </c>
      <c r="F14" s="206" t="s">
        <v>184</v>
      </c>
      <c r="G14" s="207">
        <v>30</v>
      </c>
      <c r="H14" s="137">
        <v>188</v>
      </c>
      <c r="I14" s="371">
        <v>810</v>
      </c>
      <c r="J14" s="426"/>
      <c r="K14" s="373">
        <f t="shared" si="0"/>
        <v>0</v>
      </c>
    </row>
    <row r="15" spans="1:11" s="8" customFormat="1" ht="30" customHeight="1" thickBot="1" x14ac:dyDescent="0.4">
      <c r="A15" s="7"/>
      <c r="B15" s="412"/>
      <c r="C15" s="208" t="s">
        <v>185</v>
      </c>
      <c r="D15" s="195" t="s">
        <v>183</v>
      </c>
      <c r="E15" s="195" t="s">
        <v>110</v>
      </c>
      <c r="F15" s="195" t="s">
        <v>186</v>
      </c>
      <c r="G15" s="205">
        <v>30</v>
      </c>
      <c r="H15" s="144">
        <v>188</v>
      </c>
      <c r="I15" s="372">
        <v>775</v>
      </c>
      <c r="J15" s="426"/>
      <c r="K15" s="373">
        <f t="shared" si="0"/>
        <v>0</v>
      </c>
    </row>
    <row r="16" spans="1:11" s="8" customFormat="1" ht="30" customHeight="1" thickBot="1" x14ac:dyDescent="0.4">
      <c r="A16" s="9"/>
      <c r="B16" s="10"/>
      <c r="C16" s="209"/>
      <c r="H16" s="11"/>
      <c r="I16" s="11"/>
      <c r="J16" s="426"/>
      <c r="K16" s="373">
        <f t="shared" si="0"/>
        <v>0</v>
      </c>
    </row>
    <row r="17" spans="1:14" s="8" customFormat="1" ht="30" customHeight="1" thickBot="1" x14ac:dyDescent="0.4">
      <c r="A17" s="9"/>
      <c r="B17" s="411" t="s">
        <v>17</v>
      </c>
      <c r="C17" s="200" t="s">
        <v>208</v>
      </c>
      <c r="D17" s="189" t="s">
        <v>207</v>
      </c>
      <c r="E17" s="201" t="s">
        <v>108</v>
      </c>
      <c r="F17" s="189" t="s">
        <v>209</v>
      </c>
      <c r="G17" s="202">
        <v>13</v>
      </c>
      <c r="H17" s="183">
        <v>165</v>
      </c>
      <c r="I17" s="374">
        <v>830</v>
      </c>
      <c r="J17" s="426"/>
      <c r="K17" s="373">
        <f t="shared" si="0"/>
        <v>0</v>
      </c>
    </row>
    <row r="18" spans="1:14" s="8" customFormat="1" ht="30" customHeight="1" thickBot="1" x14ac:dyDescent="0.4">
      <c r="A18" s="9"/>
      <c r="B18" s="412"/>
      <c r="C18" s="210" t="s">
        <v>210</v>
      </c>
      <c r="D18" s="211" t="s">
        <v>207</v>
      </c>
      <c r="E18" s="211" t="s">
        <v>109</v>
      </c>
      <c r="F18" s="206" t="s">
        <v>211</v>
      </c>
      <c r="G18" s="212">
        <v>13</v>
      </c>
      <c r="H18" s="153">
        <v>165</v>
      </c>
      <c r="I18" s="371">
        <v>800</v>
      </c>
      <c r="J18" s="426"/>
      <c r="K18" s="373">
        <f t="shared" si="0"/>
        <v>0</v>
      </c>
    </row>
    <row r="19" spans="1:14" s="8" customFormat="1" ht="30" customHeight="1" thickBot="1" x14ac:dyDescent="0.4">
      <c r="A19" s="9"/>
      <c r="B19" s="412"/>
      <c r="C19" s="203" t="s">
        <v>212</v>
      </c>
      <c r="D19" s="195" t="s">
        <v>207</v>
      </c>
      <c r="E19" s="204" t="s">
        <v>110</v>
      </c>
      <c r="F19" s="195" t="s">
        <v>213</v>
      </c>
      <c r="G19" s="205">
        <v>13</v>
      </c>
      <c r="H19" s="178">
        <v>165</v>
      </c>
      <c r="I19" s="372">
        <v>765</v>
      </c>
      <c r="J19" s="426"/>
      <c r="K19" s="373">
        <f t="shared" si="0"/>
        <v>0</v>
      </c>
    </row>
    <row r="20" spans="1:14" s="8" customFormat="1" ht="30" customHeight="1" thickBot="1" x14ac:dyDescent="0.4">
      <c r="A20" s="9"/>
      <c r="B20" s="412"/>
      <c r="C20" s="213" t="s">
        <v>202</v>
      </c>
      <c r="D20" s="211" t="s">
        <v>203</v>
      </c>
      <c r="E20" s="206" t="s">
        <v>109</v>
      </c>
      <c r="F20" s="189" t="s">
        <v>204</v>
      </c>
      <c r="G20" s="212">
        <v>11</v>
      </c>
      <c r="H20" s="153">
        <v>157</v>
      </c>
      <c r="I20" s="371">
        <v>800</v>
      </c>
      <c r="J20" s="426"/>
      <c r="K20" s="373">
        <f t="shared" si="0"/>
        <v>0</v>
      </c>
    </row>
    <row r="21" spans="1:14" s="8" customFormat="1" ht="30" customHeight="1" thickBot="1" x14ac:dyDescent="0.4">
      <c r="A21" s="9"/>
      <c r="B21" s="412"/>
      <c r="C21" s="214" t="s">
        <v>205</v>
      </c>
      <c r="D21" s="195" t="s">
        <v>203</v>
      </c>
      <c r="E21" s="195" t="s">
        <v>110</v>
      </c>
      <c r="F21" s="195" t="s">
        <v>206</v>
      </c>
      <c r="G21" s="215">
        <v>11</v>
      </c>
      <c r="H21" s="145">
        <v>157</v>
      </c>
      <c r="I21" s="372">
        <v>765</v>
      </c>
      <c r="J21" s="426"/>
      <c r="K21" s="373">
        <f t="shared" si="0"/>
        <v>0</v>
      </c>
    </row>
    <row r="22" spans="1:14" s="8" customFormat="1" ht="30" customHeight="1" thickBot="1" x14ac:dyDescent="0.4">
      <c r="A22" s="12"/>
      <c r="B22" s="13"/>
      <c r="C22" s="216"/>
      <c r="D22" s="193"/>
      <c r="E22" s="193"/>
      <c r="F22" s="193"/>
      <c r="G22" s="217"/>
      <c r="H22" s="14"/>
      <c r="I22" s="15"/>
      <c r="J22" s="426"/>
      <c r="K22" s="373">
        <f t="shared" si="0"/>
        <v>0</v>
      </c>
    </row>
    <row r="23" spans="1:14" s="8" customFormat="1" ht="30" customHeight="1" thickBot="1" x14ac:dyDescent="0.4">
      <c r="A23" s="12"/>
      <c r="B23" s="381"/>
      <c r="C23" s="200" t="s">
        <v>198</v>
      </c>
      <c r="D23" s="218" t="s">
        <v>197</v>
      </c>
      <c r="E23" s="201" t="s">
        <v>109</v>
      </c>
      <c r="F23" s="189" t="s">
        <v>199</v>
      </c>
      <c r="G23" s="202"/>
      <c r="H23" s="183">
        <v>185</v>
      </c>
      <c r="I23" s="374">
        <v>660</v>
      </c>
      <c r="J23" s="426"/>
      <c r="K23" s="373">
        <f t="shared" si="0"/>
        <v>0</v>
      </c>
    </row>
    <row r="24" spans="1:14" s="8" customFormat="1" ht="30" customHeight="1" thickBot="1" x14ac:dyDescent="0.4">
      <c r="A24" s="12"/>
      <c r="B24" s="381"/>
      <c r="C24" s="219" t="s">
        <v>201</v>
      </c>
      <c r="D24" s="220" t="s">
        <v>197</v>
      </c>
      <c r="E24" s="195" t="s">
        <v>110</v>
      </c>
      <c r="F24" s="221" t="s">
        <v>200</v>
      </c>
      <c r="G24" s="205"/>
      <c r="H24" s="144">
        <v>185</v>
      </c>
      <c r="I24" s="371">
        <v>625</v>
      </c>
      <c r="J24" s="426"/>
      <c r="K24" s="373">
        <f t="shared" si="0"/>
        <v>0</v>
      </c>
    </row>
    <row r="25" spans="1:14" s="8" customFormat="1" ht="30" customHeight="1" thickBot="1" x14ac:dyDescent="0.4">
      <c r="A25" s="12"/>
      <c r="B25" s="411" t="s">
        <v>18</v>
      </c>
      <c r="C25" s="200" t="s">
        <v>193</v>
      </c>
      <c r="D25" s="218" t="s">
        <v>192</v>
      </c>
      <c r="E25" s="201" t="s">
        <v>109</v>
      </c>
      <c r="F25" s="189" t="s">
        <v>194</v>
      </c>
      <c r="G25" s="202">
        <v>25</v>
      </c>
      <c r="H25" s="183">
        <v>182</v>
      </c>
      <c r="I25" s="374">
        <v>660</v>
      </c>
      <c r="J25" s="426"/>
      <c r="K25" s="373">
        <f t="shared" si="0"/>
        <v>0</v>
      </c>
    </row>
    <row r="26" spans="1:14" s="8" customFormat="1" ht="30" customHeight="1" thickBot="1" x14ac:dyDescent="0.4">
      <c r="A26" s="12"/>
      <c r="B26" s="412"/>
      <c r="C26" s="219" t="s">
        <v>195</v>
      </c>
      <c r="D26" s="220" t="s">
        <v>192</v>
      </c>
      <c r="E26" s="195" t="s">
        <v>110</v>
      </c>
      <c r="F26" s="221" t="s">
        <v>196</v>
      </c>
      <c r="G26" s="205">
        <v>23</v>
      </c>
      <c r="H26" s="144" t="s">
        <v>299</v>
      </c>
      <c r="I26" s="372">
        <v>625</v>
      </c>
      <c r="J26" s="426"/>
      <c r="K26" s="373">
        <f t="shared" si="0"/>
        <v>0</v>
      </c>
    </row>
    <row r="27" spans="1:14" s="8" customFormat="1" ht="30" customHeight="1" thickBot="1" x14ac:dyDescent="0.4">
      <c r="A27" s="18"/>
      <c r="B27" s="11"/>
      <c r="C27" s="222"/>
      <c r="D27" s="223"/>
      <c r="E27" s="223"/>
      <c r="F27" s="223"/>
      <c r="G27" s="223"/>
      <c r="H27" s="19"/>
      <c r="I27" s="11"/>
      <c r="J27" s="426"/>
      <c r="K27" s="373">
        <f t="shared" si="0"/>
        <v>0</v>
      </c>
    </row>
    <row r="28" spans="1:14" s="8" customFormat="1" ht="30" customHeight="1" thickBot="1" x14ac:dyDescent="0.4">
      <c r="A28" s="18"/>
      <c r="B28" s="411" t="s">
        <v>19</v>
      </c>
      <c r="C28" s="200" t="s">
        <v>215</v>
      </c>
      <c r="D28" s="338" t="s">
        <v>214</v>
      </c>
      <c r="E28" s="201" t="s">
        <v>169</v>
      </c>
      <c r="F28" s="189" t="s">
        <v>216</v>
      </c>
      <c r="G28" s="202"/>
      <c r="H28" s="183" t="s">
        <v>170</v>
      </c>
      <c r="I28" s="374">
        <v>400</v>
      </c>
      <c r="J28" s="426"/>
      <c r="K28" s="373">
        <f t="shared" si="0"/>
        <v>0</v>
      </c>
    </row>
    <row r="29" spans="1:14" s="8" customFormat="1" ht="30" customHeight="1" thickBot="1" x14ac:dyDescent="0.4">
      <c r="A29" s="18"/>
      <c r="B29" s="412"/>
      <c r="C29" s="224" t="s">
        <v>217</v>
      </c>
      <c r="D29" s="225" t="s">
        <v>214</v>
      </c>
      <c r="E29" s="226" t="s">
        <v>119</v>
      </c>
      <c r="F29" s="227" t="s">
        <v>218</v>
      </c>
      <c r="G29" s="228">
        <v>15</v>
      </c>
      <c r="H29" s="179" t="s">
        <v>152</v>
      </c>
      <c r="I29" s="371">
        <v>346</v>
      </c>
      <c r="J29" s="426"/>
      <c r="K29" s="373">
        <f t="shared" si="0"/>
        <v>0</v>
      </c>
      <c r="N29" s="147"/>
    </row>
    <row r="30" spans="1:14" s="8" customFormat="1" ht="30" customHeight="1" thickBot="1" x14ac:dyDescent="0.4">
      <c r="A30" s="18"/>
      <c r="B30" s="412"/>
      <c r="C30" s="224" t="s">
        <v>219</v>
      </c>
      <c r="D30" s="225" t="s">
        <v>214</v>
      </c>
      <c r="E30" s="226" t="s">
        <v>121</v>
      </c>
      <c r="F30" s="229" t="s">
        <v>220</v>
      </c>
      <c r="G30" s="228">
        <v>15</v>
      </c>
      <c r="H30" s="138" t="s">
        <v>146</v>
      </c>
      <c r="I30" s="371">
        <v>310</v>
      </c>
      <c r="J30" s="426"/>
      <c r="K30" s="373">
        <f t="shared" si="0"/>
        <v>0</v>
      </c>
    </row>
    <row r="31" spans="1:14" s="8" customFormat="1" ht="30" customHeight="1" thickBot="1" x14ac:dyDescent="0.4">
      <c r="A31" s="18"/>
      <c r="B31" s="412"/>
      <c r="C31" s="203" t="s">
        <v>221</v>
      </c>
      <c r="D31" s="230" t="s">
        <v>214</v>
      </c>
      <c r="E31" s="231" t="s">
        <v>123</v>
      </c>
      <c r="F31" s="232" t="s">
        <v>222</v>
      </c>
      <c r="G31" s="233">
        <v>15</v>
      </c>
      <c r="H31" s="135" t="s">
        <v>147</v>
      </c>
      <c r="I31" s="371">
        <v>305</v>
      </c>
      <c r="J31" s="426"/>
      <c r="K31" s="373">
        <f t="shared" si="0"/>
        <v>0</v>
      </c>
    </row>
    <row r="32" spans="1:14" s="8" customFormat="1" ht="30" customHeight="1" thickBot="1" x14ac:dyDescent="0.4">
      <c r="A32" s="18"/>
      <c r="B32" s="412"/>
      <c r="C32" s="234" t="s">
        <v>237</v>
      </c>
      <c r="D32" s="347" t="s">
        <v>238</v>
      </c>
      <c r="E32" s="347" t="s">
        <v>239</v>
      </c>
      <c r="F32" s="235" t="s">
        <v>240</v>
      </c>
      <c r="G32" s="346"/>
      <c r="H32" s="357" t="s">
        <v>241</v>
      </c>
      <c r="I32" s="372">
        <v>289</v>
      </c>
      <c r="J32" s="426"/>
      <c r="K32" s="373">
        <f t="shared" si="0"/>
        <v>0</v>
      </c>
    </row>
    <row r="33" spans="1:12" s="8" customFormat="1" ht="30" customHeight="1" thickBot="1" x14ac:dyDescent="0.4">
      <c r="A33" s="18"/>
      <c r="B33" s="412"/>
      <c r="C33" s="234"/>
      <c r="D33" s="235"/>
      <c r="E33" s="235"/>
      <c r="F33" s="236"/>
      <c r="G33" s="237"/>
      <c r="H33" s="21"/>
      <c r="I33" s="22"/>
      <c r="J33" s="426"/>
      <c r="K33" s="373">
        <f t="shared" si="0"/>
        <v>0</v>
      </c>
    </row>
    <row r="34" spans="1:12" s="8" customFormat="1" ht="30" customHeight="1" thickBot="1" x14ac:dyDescent="0.4">
      <c r="A34" s="3"/>
      <c r="B34" s="412"/>
      <c r="C34" s="339" t="s">
        <v>235</v>
      </c>
      <c r="D34" s="249" t="s">
        <v>234</v>
      </c>
      <c r="E34" s="340" t="s">
        <v>110</v>
      </c>
      <c r="F34" s="249" t="s">
        <v>236</v>
      </c>
      <c r="G34" s="341">
        <v>11</v>
      </c>
      <c r="H34" s="342">
        <v>150</v>
      </c>
      <c r="I34" s="374">
        <v>625</v>
      </c>
      <c r="J34" s="426"/>
      <c r="K34" s="373">
        <f t="shared" si="0"/>
        <v>0</v>
      </c>
    </row>
    <row r="35" spans="1:12" s="8" customFormat="1" ht="30" customHeight="1" thickBot="1" x14ac:dyDescent="0.4">
      <c r="A35" s="3"/>
      <c r="B35" s="412"/>
      <c r="C35" s="343" t="s">
        <v>224</v>
      </c>
      <c r="D35" s="252" t="s">
        <v>223</v>
      </c>
      <c r="E35" s="344" t="s">
        <v>112</v>
      </c>
      <c r="F35" s="252" t="s">
        <v>225</v>
      </c>
      <c r="G35" s="345">
        <v>11</v>
      </c>
      <c r="H35" s="144" t="s">
        <v>226</v>
      </c>
      <c r="I35" s="371">
        <v>500</v>
      </c>
      <c r="J35" s="426"/>
      <c r="K35" s="373">
        <f t="shared" si="0"/>
        <v>0</v>
      </c>
    </row>
    <row r="36" spans="1:12" s="8" customFormat="1" ht="30" customHeight="1" thickBot="1" x14ac:dyDescent="0.4">
      <c r="A36" s="3"/>
      <c r="B36" s="412"/>
      <c r="C36" s="239" t="s">
        <v>228</v>
      </c>
      <c r="D36" s="240" t="s">
        <v>227</v>
      </c>
      <c r="E36" s="229" t="s">
        <v>119</v>
      </c>
      <c r="F36" s="241" t="s">
        <v>229</v>
      </c>
      <c r="G36" s="242">
        <v>11</v>
      </c>
      <c r="H36" s="141" t="s">
        <v>20</v>
      </c>
      <c r="I36" s="371">
        <v>346</v>
      </c>
      <c r="J36" s="426"/>
      <c r="K36" s="373">
        <f t="shared" si="0"/>
        <v>0</v>
      </c>
    </row>
    <row r="37" spans="1:12" s="8" customFormat="1" ht="30" customHeight="1" thickBot="1" x14ac:dyDescent="0.4">
      <c r="B37" s="412"/>
      <c r="C37" s="243" t="s">
        <v>230</v>
      </c>
      <c r="D37" s="244" t="s">
        <v>227</v>
      </c>
      <c r="E37" s="229" t="s">
        <v>121</v>
      </c>
      <c r="F37" s="241" t="s">
        <v>231</v>
      </c>
      <c r="G37" s="245">
        <v>10</v>
      </c>
      <c r="H37" s="142" t="s">
        <v>148</v>
      </c>
      <c r="I37" s="371">
        <v>310</v>
      </c>
      <c r="J37" s="426"/>
      <c r="K37" s="373">
        <f t="shared" si="0"/>
        <v>0</v>
      </c>
    </row>
    <row r="38" spans="1:12" s="8" customFormat="1" ht="30" customHeight="1" thickBot="1" x14ac:dyDescent="0.4">
      <c r="B38" s="412"/>
      <c r="C38" s="246" t="s">
        <v>232</v>
      </c>
      <c r="D38" s="232" t="s">
        <v>227</v>
      </c>
      <c r="E38" s="232" t="s">
        <v>123</v>
      </c>
      <c r="F38" s="247" t="s">
        <v>233</v>
      </c>
      <c r="G38" s="248">
        <v>10</v>
      </c>
      <c r="H38" s="143">
        <v>128</v>
      </c>
      <c r="I38" s="372">
        <v>305</v>
      </c>
      <c r="J38" s="426"/>
      <c r="K38" s="373">
        <f t="shared" si="0"/>
        <v>0</v>
      </c>
    </row>
    <row r="39" spans="1:12" s="8" customFormat="1" ht="30" customHeight="1" thickBot="1" x14ac:dyDescent="0.4">
      <c r="A39" s="12"/>
      <c r="B39" s="13"/>
      <c r="C39" s="253"/>
      <c r="D39" s="254"/>
      <c r="E39" s="254"/>
      <c r="F39" s="255"/>
      <c r="G39" s="256"/>
      <c r="H39" s="25"/>
      <c r="I39" s="26"/>
      <c r="J39" s="426"/>
      <c r="K39" s="373">
        <f t="shared" si="0"/>
        <v>0</v>
      </c>
    </row>
    <row r="40" spans="1:12" s="8" customFormat="1" ht="30" customHeight="1" thickBot="1" x14ac:dyDescent="0.4">
      <c r="A40" s="12"/>
      <c r="B40" s="411" t="s">
        <v>162</v>
      </c>
      <c r="C40" s="238" t="s">
        <v>242</v>
      </c>
      <c r="D40" s="189" t="s">
        <v>243</v>
      </c>
      <c r="E40" s="189" t="s">
        <v>109</v>
      </c>
      <c r="F40" s="201" t="s">
        <v>244</v>
      </c>
      <c r="G40" s="250">
        <v>21</v>
      </c>
      <c r="H40" s="136" t="s">
        <v>21</v>
      </c>
      <c r="I40" s="374">
        <v>800</v>
      </c>
      <c r="J40" s="426"/>
      <c r="K40" s="373">
        <f t="shared" si="0"/>
        <v>0</v>
      </c>
    </row>
    <row r="41" spans="1:12" s="8" customFormat="1" ht="30" customHeight="1" thickBot="1" x14ac:dyDescent="0.4">
      <c r="A41" s="12"/>
      <c r="B41" s="412"/>
      <c r="C41" s="348" t="s">
        <v>245</v>
      </c>
      <c r="D41" s="349" t="s">
        <v>243</v>
      </c>
      <c r="E41" s="258" t="s">
        <v>110</v>
      </c>
      <c r="F41" s="349" t="s">
        <v>246</v>
      </c>
      <c r="G41" s="259">
        <v>21</v>
      </c>
      <c r="H41" s="146" t="s">
        <v>149</v>
      </c>
      <c r="I41" s="371">
        <v>765</v>
      </c>
      <c r="J41" s="426"/>
      <c r="K41" s="373">
        <f t="shared" si="0"/>
        <v>0</v>
      </c>
    </row>
    <row r="42" spans="1:12" s="8" customFormat="1" ht="30" customHeight="1" thickBot="1" x14ac:dyDescent="0.4">
      <c r="A42" s="12"/>
      <c r="B42" s="412"/>
      <c r="C42" s="251" t="s">
        <v>247</v>
      </c>
      <c r="D42" s="252" t="s">
        <v>258</v>
      </c>
      <c r="E42" s="252" t="s">
        <v>249</v>
      </c>
      <c r="F42" s="252" t="s">
        <v>248</v>
      </c>
      <c r="G42" s="376">
        <v>21</v>
      </c>
      <c r="H42" s="377" t="s">
        <v>150</v>
      </c>
      <c r="I42" s="372">
        <v>740</v>
      </c>
      <c r="J42" s="426"/>
      <c r="K42" s="373">
        <f t="shared" si="0"/>
        <v>0</v>
      </c>
    </row>
    <row r="43" spans="1:12" s="8" customFormat="1" ht="30" customHeight="1" thickBot="1" x14ac:dyDescent="0.4">
      <c r="A43" s="12"/>
      <c r="B43" s="351"/>
      <c r="C43" s="356"/>
      <c r="D43" s="236"/>
      <c r="E43" s="236"/>
      <c r="F43" s="236"/>
      <c r="G43" s="298"/>
      <c r="H43" s="375"/>
      <c r="I43" s="370"/>
      <c r="J43" s="426"/>
      <c r="K43" s="373">
        <f t="shared" si="0"/>
        <v>0</v>
      </c>
    </row>
    <row r="44" spans="1:12" s="8" customFormat="1" ht="30" customHeight="1" thickBot="1" x14ac:dyDescent="0.4">
      <c r="A44" s="12"/>
      <c r="B44" s="411" t="s">
        <v>163</v>
      </c>
      <c r="C44" s="238" t="s">
        <v>250</v>
      </c>
      <c r="D44" s="189" t="s">
        <v>252</v>
      </c>
      <c r="E44" s="189" t="s">
        <v>109</v>
      </c>
      <c r="F44" s="352" t="s">
        <v>251</v>
      </c>
      <c r="G44" s="353">
        <v>13</v>
      </c>
      <c r="H44" s="354" t="s">
        <v>297</v>
      </c>
      <c r="I44" s="374">
        <v>800</v>
      </c>
      <c r="J44" s="426"/>
      <c r="K44" s="373">
        <f t="shared" si="0"/>
        <v>0</v>
      </c>
    </row>
    <row r="45" spans="1:12" s="8" customFormat="1" ht="30" customHeight="1" thickBot="1" x14ac:dyDescent="0.4">
      <c r="A45" s="12"/>
      <c r="B45" s="412"/>
      <c r="C45" s="257" t="s">
        <v>253</v>
      </c>
      <c r="D45" s="258" t="s">
        <v>252</v>
      </c>
      <c r="E45" s="258" t="s">
        <v>110</v>
      </c>
      <c r="F45" s="355" t="s">
        <v>254</v>
      </c>
      <c r="G45" s="259">
        <v>13</v>
      </c>
      <c r="H45" s="350" t="s">
        <v>298</v>
      </c>
      <c r="I45" s="371">
        <v>765</v>
      </c>
      <c r="J45" s="426"/>
      <c r="K45" s="373">
        <f t="shared" si="0"/>
        <v>0</v>
      </c>
    </row>
    <row r="46" spans="1:12" s="8" customFormat="1" ht="30" customHeight="1" thickBot="1" x14ac:dyDescent="0.4">
      <c r="A46" s="12"/>
      <c r="B46" s="412"/>
      <c r="C46" s="378" t="s">
        <v>256</v>
      </c>
      <c r="D46" s="195" t="s">
        <v>255</v>
      </c>
      <c r="E46" s="195" t="s">
        <v>249</v>
      </c>
      <c r="F46" s="379" t="s">
        <v>257</v>
      </c>
      <c r="G46" s="260">
        <v>13</v>
      </c>
      <c r="H46" s="380" t="s">
        <v>151</v>
      </c>
      <c r="I46" s="372">
        <v>800</v>
      </c>
      <c r="J46" s="426"/>
      <c r="K46" s="373">
        <f t="shared" si="0"/>
        <v>0</v>
      </c>
    </row>
    <row r="47" spans="1:12" s="8" customFormat="1" ht="15" customHeight="1" thickBot="1" x14ac:dyDescent="0.4">
      <c r="A47" s="18"/>
      <c r="B47" s="20"/>
      <c r="C47" s="261"/>
      <c r="D47" s="262"/>
      <c r="E47" s="262"/>
      <c r="F47" s="262"/>
      <c r="G47" s="263"/>
      <c r="H47" s="30"/>
      <c r="I47" s="31"/>
      <c r="J47" s="426"/>
      <c r="K47" s="373"/>
      <c r="L47" s="27"/>
    </row>
    <row r="48" spans="1:12" s="8" customFormat="1" ht="49.5" customHeight="1" thickBot="1" x14ac:dyDescent="0.4">
      <c r="A48" s="18"/>
      <c r="B48" s="184" t="s">
        <v>22</v>
      </c>
      <c r="C48" s="264" t="s">
        <v>23</v>
      </c>
      <c r="D48" s="264"/>
      <c r="E48" s="264"/>
      <c r="F48" s="264" t="s">
        <v>4</v>
      </c>
      <c r="G48" s="264"/>
      <c r="H48" s="184" t="s">
        <v>6</v>
      </c>
      <c r="I48" s="184" t="s">
        <v>7</v>
      </c>
      <c r="J48" s="426"/>
      <c r="K48" s="373"/>
      <c r="L48" s="27"/>
    </row>
    <row r="49" spans="1:11" s="8" customFormat="1" ht="30" customHeight="1" thickBot="1" x14ac:dyDescent="0.4">
      <c r="A49" s="18"/>
      <c r="B49" s="411" t="s">
        <v>24</v>
      </c>
      <c r="C49" s="265" t="s">
        <v>108</v>
      </c>
      <c r="D49" s="266"/>
      <c r="E49" s="267"/>
      <c r="F49" s="268" t="s">
        <v>113</v>
      </c>
      <c r="G49" s="269"/>
      <c r="H49" s="155" t="s">
        <v>25</v>
      </c>
      <c r="I49" s="374">
        <v>245</v>
      </c>
      <c r="J49" s="426"/>
      <c r="K49" s="373">
        <f t="shared" si="0"/>
        <v>0</v>
      </c>
    </row>
    <row r="50" spans="1:11" s="8" customFormat="1" ht="30" customHeight="1" thickBot="1" x14ac:dyDescent="0.4">
      <c r="A50" s="18"/>
      <c r="B50" s="412"/>
      <c r="C50" s="270" t="s">
        <v>109</v>
      </c>
      <c r="D50" s="271"/>
      <c r="E50" s="272"/>
      <c r="F50" s="273" t="s">
        <v>172</v>
      </c>
      <c r="G50" s="274"/>
      <c r="H50" s="157" t="s">
        <v>26</v>
      </c>
      <c r="I50" s="371">
        <v>215</v>
      </c>
      <c r="J50" s="426"/>
      <c r="K50" s="373">
        <f t="shared" si="0"/>
        <v>0</v>
      </c>
    </row>
    <row r="51" spans="1:11" s="8" customFormat="1" ht="30" customHeight="1" thickBot="1" x14ac:dyDescent="0.4">
      <c r="A51" s="18"/>
      <c r="B51" s="11"/>
      <c r="C51" s="275" t="s">
        <v>110</v>
      </c>
      <c r="D51" s="276"/>
      <c r="E51" s="277"/>
      <c r="F51" s="278" t="s">
        <v>118</v>
      </c>
      <c r="G51" s="279"/>
      <c r="H51" s="158" t="s">
        <v>28</v>
      </c>
      <c r="I51" s="372">
        <v>180</v>
      </c>
      <c r="J51" s="426"/>
      <c r="K51" s="373">
        <f t="shared" si="0"/>
        <v>0</v>
      </c>
    </row>
    <row r="52" spans="1:11" s="8" customFormat="1" ht="30" customHeight="1" thickBot="1" x14ac:dyDescent="0.4">
      <c r="A52" s="18"/>
      <c r="B52" s="411" t="s">
        <v>153</v>
      </c>
      <c r="C52" s="270" t="s">
        <v>114</v>
      </c>
      <c r="D52" s="418" t="s">
        <v>153</v>
      </c>
      <c r="E52" s="419"/>
      <c r="F52" s="273" t="s">
        <v>116</v>
      </c>
      <c r="G52" s="280"/>
      <c r="H52" s="156"/>
      <c r="I52" s="371">
        <v>270</v>
      </c>
      <c r="J52" s="426"/>
      <c r="K52" s="373">
        <f t="shared" si="0"/>
        <v>0</v>
      </c>
    </row>
    <row r="53" spans="1:11" s="8" customFormat="1" ht="30" customHeight="1" thickBot="1" x14ac:dyDescent="0.4">
      <c r="A53" s="18"/>
      <c r="B53" s="412"/>
      <c r="C53" s="270" t="s">
        <v>111</v>
      </c>
      <c r="D53" s="418" t="s">
        <v>153</v>
      </c>
      <c r="E53" s="419"/>
      <c r="F53" s="273" t="s">
        <v>115</v>
      </c>
      <c r="G53" s="274"/>
      <c r="H53" s="157" t="s">
        <v>27</v>
      </c>
      <c r="I53" s="371">
        <v>245</v>
      </c>
      <c r="J53" s="426"/>
      <c r="K53" s="373">
        <f t="shared" si="0"/>
        <v>0</v>
      </c>
    </row>
    <row r="54" spans="1:11" s="8" customFormat="1" ht="30" customHeight="1" thickBot="1" x14ac:dyDescent="0.4">
      <c r="A54" s="18"/>
      <c r="B54" s="13"/>
      <c r="C54" s="281" t="s">
        <v>112</v>
      </c>
      <c r="D54" s="418" t="s">
        <v>153</v>
      </c>
      <c r="E54" s="419"/>
      <c r="F54" s="273" t="s">
        <v>117</v>
      </c>
      <c r="G54" s="274"/>
      <c r="H54" s="156"/>
      <c r="I54" s="372">
        <v>210</v>
      </c>
      <c r="J54" s="426"/>
      <c r="K54" s="373">
        <f t="shared" si="0"/>
        <v>0</v>
      </c>
    </row>
    <row r="55" spans="1:11" s="8" customFormat="1" ht="27.95" customHeight="1" thickBot="1" x14ac:dyDescent="0.4">
      <c r="A55" s="18"/>
      <c r="B55" s="17"/>
      <c r="C55" s="282" t="s">
        <v>169</v>
      </c>
      <c r="D55" s="283"/>
      <c r="E55" s="284"/>
      <c r="F55" s="283" t="s">
        <v>171</v>
      </c>
      <c r="G55" s="285"/>
      <c r="H55" s="181"/>
      <c r="I55" s="371">
        <v>170</v>
      </c>
      <c r="J55" s="426"/>
      <c r="K55" s="373">
        <f t="shared" si="0"/>
        <v>0</v>
      </c>
    </row>
    <row r="56" spans="1:11" s="8" customFormat="1" ht="30" customHeight="1" thickBot="1" x14ac:dyDescent="0.4">
      <c r="A56" s="18"/>
      <c r="B56" s="411" t="s">
        <v>19</v>
      </c>
      <c r="C56" s="286" t="s">
        <v>119</v>
      </c>
      <c r="D56" s="287"/>
      <c r="E56" s="288"/>
      <c r="F56" s="289" t="s">
        <v>120</v>
      </c>
      <c r="G56" s="290"/>
      <c r="H56" s="180" t="s">
        <v>29</v>
      </c>
      <c r="I56" s="371">
        <v>126</v>
      </c>
      <c r="J56" s="426"/>
      <c r="K56" s="373">
        <f t="shared" si="0"/>
        <v>0</v>
      </c>
    </row>
    <row r="57" spans="1:11" s="8" customFormat="1" ht="30" customHeight="1" thickBot="1" x14ac:dyDescent="0.4">
      <c r="A57" s="18"/>
      <c r="B57" s="412"/>
      <c r="C57" s="286" t="s">
        <v>121</v>
      </c>
      <c r="D57" s="291"/>
      <c r="E57" s="292"/>
      <c r="F57" s="293" t="s">
        <v>122</v>
      </c>
      <c r="G57" s="290"/>
      <c r="H57" s="131" t="s">
        <v>29</v>
      </c>
      <c r="I57" s="371">
        <v>90</v>
      </c>
      <c r="J57" s="426"/>
      <c r="K57" s="373">
        <f t="shared" si="0"/>
        <v>0</v>
      </c>
    </row>
    <row r="58" spans="1:11" s="8" customFormat="1" ht="30" customHeight="1" thickBot="1" x14ac:dyDescent="0.4">
      <c r="A58" s="18"/>
      <c r="B58" s="11"/>
      <c r="C58" s="294" t="s">
        <v>123</v>
      </c>
      <c r="D58" s="295"/>
      <c r="E58" s="296"/>
      <c r="F58" s="297" t="s">
        <v>124</v>
      </c>
      <c r="G58" s="298"/>
      <c r="H58" s="132" t="s">
        <v>30</v>
      </c>
      <c r="I58" s="372">
        <v>85</v>
      </c>
      <c r="J58" s="426"/>
      <c r="K58" s="373">
        <f t="shared" si="0"/>
        <v>0</v>
      </c>
    </row>
    <row r="59" spans="1:11" s="8" customFormat="1" ht="27.95" hidden="1" customHeight="1" thickBot="1" x14ac:dyDescent="0.4">
      <c r="A59" s="18"/>
      <c r="B59" s="16" t="s">
        <v>31</v>
      </c>
      <c r="C59" s="299" t="s">
        <v>32</v>
      </c>
      <c r="D59" s="420" t="s">
        <v>33</v>
      </c>
      <c r="E59" s="421"/>
      <c r="F59" s="421"/>
      <c r="G59" s="422"/>
      <c r="H59" s="36"/>
      <c r="I59" s="35">
        <v>5</v>
      </c>
      <c r="J59" s="426"/>
      <c r="K59" s="373">
        <f t="shared" si="0"/>
        <v>0</v>
      </c>
    </row>
    <row r="60" spans="1:11" s="8" customFormat="1" ht="27.95" hidden="1" customHeight="1" thickBot="1" x14ac:dyDescent="0.4">
      <c r="A60" s="18"/>
      <c r="B60" s="20"/>
      <c r="C60" s="300" t="s">
        <v>34</v>
      </c>
      <c r="D60" s="423" t="s">
        <v>35</v>
      </c>
      <c r="E60" s="424"/>
      <c r="F60" s="424"/>
      <c r="G60" s="425"/>
      <c r="H60" s="37"/>
      <c r="I60" s="38">
        <v>15</v>
      </c>
      <c r="J60" s="426"/>
      <c r="K60" s="373">
        <f t="shared" si="0"/>
        <v>0</v>
      </c>
    </row>
    <row r="61" spans="1:11" s="8" customFormat="1" ht="17.25" hidden="1" customHeight="1" x14ac:dyDescent="0.4">
      <c r="A61" s="18"/>
      <c r="B61" s="20"/>
      <c r="C61" s="301"/>
      <c r="D61" s="254"/>
      <c r="E61" s="223"/>
      <c r="F61" s="223"/>
      <c r="G61" s="223"/>
      <c r="H61" s="33"/>
      <c r="I61" s="15"/>
      <c r="J61" s="426"/>
      <c r="K61" s="373">
        <f t="shared" si="0"/>
        <v>0</v>
      </c>
    </row>
    <row r="62" spans="1:11" ht="24" thickBot="1" x14ac:dyDescent="0.4">
      <c r="A62" s="182"/>
      <c r="B62" s="41"/>
      <c r="C62" s="223"/>
      <c r="D62" s="223"/>
      <c r="E62" s="223"/>
      <c r="F62" s="223"/>
      <c r="G62" s="223"/>
      <c r="H62" s="19"/>
      <c r="I62" s="11"/>
      <c r="J62" s="426"/>
      <c r="K62" s="373">
        <f t="shared" si="0"/>
        <v>0</v>
      </c>
    </row>
    <row r="63" spans="1:11" ht="42" customHeight="1" thickBot="1" x14ac:dyDescent="0.4">
      <c r="A63" s="182"/>
      <c r="B63" s="184" t="s">
        <v>36</v>
      </c>
      <c r="C63" s="264" t="s">
        <v>23</v>
      </c>
      <c r="D63" s="264"/>
      <c r="E63" s="264"/>
      <c r="F63" s="264" t="s">
        <v>4</v>
      </c>
      <c r="G63" s="264"/>
      <c r="H63" s="184" t="s">
        <v>6</v>
      </c>
      <c r="I63" s="184" t="s">
        <v>7</v>
      </c>
      <c r="J63" s="426"/>
      <c r="K63" s="373"/>
    </row>
    <row r="64" spans="1:11" ht="30" customHeight="1" thickBot="1" x14ac:dyDescent="0.4">
      <c r="A64" s="182"/>
      <c r="B64" s="411" t="s">
        <v>24</v>
      </c>
      <c r="C64" s="302" t="s">
        <v>125</v>
      </c>
      <c r="D64" s="303"/>
      <c r="E64" s="304"/>
      <c r="F64" s="305" t="s">
        <v>37</v>
      </c>
      <c r="G64" s="306"/>
      <c r="H64" s="128" t="s">
        <v>154</v>
      </c>
      <c r="I64" s="374">
        <v>560</v>
      </c>
      <c r="J64" s="426"/>
      <c r="K64" s="373">
        <f t="shared" si="0"/>
        <v>0</v>
      </c>
    </row>
    <row r="65" spans="1:11" ht="30" customHeight="1" thickBot="1" x14ac:dyDescent="0.4">
      <c r="A65" s="182"/>
      <c r="B65" s="412"/>
      <c r="C65" s="307" t="s">
        <v>126</v>
      </c>
      <c r="D65" s="308"/>
      <c r="E65" s="309"/>
      <c r="F65" s="310" t="s">
        <v>38</v>
      </c>
      <c r="G65" s="311"/>
      <c r="H65" s="129" t="s">
        <v>155</v>
      </c>
      <c r="I65" s="371">
        <v>560</v>
      </c>
      <c r="J65" s="426"/>
      <c r="K65" s="373">
        <f t="shared" si="0"/>
        <v>0</v>
      </c>
    </row>
    <row r="66" spans="1:11" ht="30" customHeight="1" thickBot="1" x14ac:dyDescent="0.4">
      <c r="A66" s="182"/>
      <c r="B66" s="11"/>
      <c r="C66" s="312" t="s">
        <v>127</v>
      </c>
      <c r="D66" s="310"/>
      <c r="E66" s="313"/>
      <c r="F66" s="314" t="s">
        <v>39</v>
      </c>
      <c r="G66" s="315"/>
      <c r="H66" s="129" t="s">
        <v>40</v>
      </c>
      <c r="I66" s="371">
        <v>560</v>
      </c>
      <c r="J66" s="426"/>
      <c r="K66" s="373">
        <f t="shared" si="0"/>
        <v>0</v>
      </c>
    </row>
    <row r="67" spans="1:11" s="8" customFormat="1" ht="30" customHeight="1" thickBot="1" x14ac:dyDescent="0.4">
      <c r="B67" s="11"/>
      <c r="C67" s="316" t="s">
        <v>128</v>
      </c>
      <c r="D67" s="293"/>
      <c r="E67" s="292"/>
      <c r="F67" s="314" t="s">
        <v>41</v>
      </c>
      <c r="G67" s="315"/>
      <c r="H67" s="129" t="s">
        <v>40</v>
      </c>
      <c r="I67" s="371">
        <v>560</v>
      </c>
      <c r="J67" s="426"/>
      <c r="K67" s="373">
        <f t="shared" si="0"/>
        <v>0</v>
      </c>
    </row>
    <row r="68" spans="1:11" s="8" customFormat="1" ht="30" customHeight="1" thickBot="1" x14ac:dyDescent="0.4">
      <c r="B68" s="11"/>
      <c r="C68" s="316" t="s">
        <v>129</v>
      </c>
      <c r="D68" s="293"/>
      <c r="E68" s="292"/>
      <c r="F68" s="314" t="s">
        <v>42</v>
      </c>
      <c r="G68" s="315"/>
      <c r="H68" s="129" t="s">
        <v>40</v>
      </c>
      <c r="I68" s="371">
        <v>560</v>
      </c>
      <c r="J68" s="426"/>
      <c r="K68" s="373">
        <f t="shared" si="0"/>
        <v>0</v>
      </c>
    </row>
    <row r="69" spans="1:11" s="8" customFormat="1" ht="30" customHeight="1" thickBot="1" x14ac:dyDescent="0.4">
      <c r="B69" s="11"/>
      <c r="C69" s="316" t="s">
        <v>130</v>
      </c>
      <c r="D69" s="293"/>
      <c r="E69" s="292"/>
      <c r="F69" s="289" t="s">
        <v>131</v>
      </c>
      <c r="G69" s="317"/>
      <c r="H69" s="129" t="s">
        <v>40</v>
      </c>
      <c r="I69" s="371">
        <v>500</v>
      </c>
      <c r="J69" s="426"/>
      <c r="K69" s="373">
        <f t="shared" si="0"/>
        <v>0</v>
      </c>
    </row>
    <row r="70" spans="1:11" s="8" customFormat="1" ht="30" customHeight="1" thickBot="1" x14ac:dyDescent="0.4">
      <c r="B70" s="11"/>
      <c r="C70" s="316" t="s">
        <v>137</v>
      </c>
      <c r="D70" s="293"/>
      <c r="E70" s="292"/>
      <c r="F70" s="289" t="s">
        <v>138</v>
      </c>
      <c r="G70" s="317"/>
      <c r="H70" s="129" t="s">
        <v>139</v>
      </c>
      <c r="I70" s="371">
        <v>445</v>
      </c>
      <c r="J70" s="426"/>
      <c r="K70" s="373">
        <f t="shared" si="0"/>
        <v>0</v>
      </c>
    </row>
    <row r="71" spans="1:11" s="8" customFormat="1" ht="30" customHeight="1" thickBot="1" x14ac:dyDescent="0.4">
      <c r="B71" s="11"/>
      <c r="C71" s="316" t="s">
        <v>132</v>
      </c>
      <c r="D71" s="293"/>
      <c r="E71" s="292"/>
      <c r="F71" s="293" t="s">
        <v>156</v>
      </c>
      <c r="G71" s="290"/>
      <c r="H71" s="129" t="s">
        <v>43</v>
      </c>
      <c r="I71" s="371">
        <v>400</v>
      </c>
      <c r="J71" s="426"/>
      <c r="K71" s="373">
        <f t="shared" si="0"/>
        <v>0</v>
      </c>
    </row>
    <row r="72" spans="1:11" s="8" customFormat="1" ht="30" customHeight="1" thickBot="1" x14ac:dyDescent="0.4">
      <c r="B72" s="11"/>
      <c r="C72" s="318" t="s">
        <v>133</v>
      </c>
      <c r="D72" s="319"/>
      <c r="E72" s="320"/>
      <c r="F72" s="319" t="s">
        <v>157</v>
      </c>
      <c r="G72" s="321"/>
      <c r="H72" s="187" t="s">
        <v>43</v>
      </c>
      <c r="I72" s="371">
        <v>400</v>
      </c>
      <c r="J72" s="426"/>
      <c r="K72" s="373">
        <f t="shared" ref="K72:K129" si="1">J72*I72</f>
        <v>0</v>
      </c>
    </row>
    <row r="73" spans="1:11" s="8" customFormat="1" ht="30" customHeight="1" thickBot="1" x14ac:dyDescent="0.4">
      <c r="B73" s="11"/>
      <c r="C73" s="358" t="s">
        <v>261</v>
      </c>
      <c r="D73" s="363"/>
      <c r="E73" s="364"/>
      <c r="F73" s="365" t="s">
        <v>264</v>
      </c>
      <c r="G73" s="366"/>
      <c r="H73" s="367" t="s">
        <v>175</v>
      </c>
      <c r="I73" s="371">
        <v>25</v>
      </c>
      <c r="J73" s="426"/>
      <c r="K73" s="373">
        <f t="shared" si="1"/>
        <v>0</v>
      </c>
    </row>
    <row r="74" spans="1:11" s="8" customFormat="1" ht="30" customHeight="1" thickBot="1" x14ac:dyDescent="0.4">
      <c r="B74" s="11"/>
      <c r="C74" s="359" t="s">
        <v>262</v>
      </c>
      <c r="D74" s="368"/>
      <c r="E74" s="322"/>
      <c r="F74" s="360" t="s">
        <v>263</v>
      </c>
      <c r="G74" s="361"/>
      <c r="H74" s="362"/>
      <c r="I74" s="371">
        <v>75</v>
      </c>
      <c r="J74" s="426"/>
      <c r="K74" s="373">
        <f t="shared" si="1"/>
        <v>0</v>
      </c>
    </row>
    <row r="75" spans="1:11" s="8" customFormat="1" ht="30" customHeight="1" thickBot="1" x14ac:dyDescent="0.4">
      <c r="B75" s="11"/>
      <c r="C75" s="323" t="s">
        <v>265</v>
      </c>
      <c r="D75" s="324"/>
      <c r="E75" s="325"/>
      <c r="F75" s="324" t="s">
        <v>266</v>
      </c>
      <c r="G75" s="298"/>
      <c r="H75" s="188" t="s">
        <v>174</v>
      </c>
      <c r="I75" s="372">
        <v>75</v>
      </c>
      <c r="J75" s="426"/>
      <c r="K75" s="373">
        <f t="shared" si="1"/>
        <v>0</v>
      </c>
    </row>
    <row r="76" spans="1:11" s="8" customFormat="1" ht="15" customHeight="1" thickBot="1" x14ac:dyDescent="0.4">
      <c r="B76" s="11"/>
      <c r="C76" s="326"/>
      <c r="D76" s="223"/>
      <c r="E76" s="223"/>
      <c r="F76" s="223"/>
      <c r="G76" s="326"/>
      <c r="H76" s="46"/>
      <c r="I76" s="382"/>
      <c r="J76" s="426"/>
      <c r="K76" s="373">
        <f t="shared" si="1"/>
        <v>0</v>
      </c>
    </row>
    <row r="77" spans="1:11" s="8" customFormat="1" ht="30" customHeight="1" thickBot="1" x14ac:dyDescent="0.4">
      <c r="B77" s="411" t="s">
        <v>19</v>
      </c>
      <c r="C77" s="327" t="s">
        <v>134</v>
      </c>
      <c r="D77" s="305"/>
      <c r="E77" s="328"/>
      <c r="F77" s="305" t="s">
        <v>44</v>
      </c>
      <c r="G77" s="306"/>
      <c r="H77" s="128" t="s">
        <v>45</v>
      </c>
      <c r="I77" s="374">
        <v>300</v>
      </c>
      <c r="J77" s="426"/>
      <c r="K77" s="373">
        <f t="shared" si="1"/>
        <v>0</v>
      </c>
    </row>
    <row r="78" spans="1:11" s="8" customFormat="1" ht="30" customHeight="1" thickBot="1" x14ac:dyDescent="0.4">
      <c r="B78" s="412"/>
      <c r="C78" s="312" t="s">
        <v>135</v>
      </c>
      <c r="D78" s="310"/>
      <c r="E78" s="313"/>
      <c r="F78" s="310" t="s">
        <v>158</v>
      </c>
      <c r="G78" s="311"/>
      <c r="H78" s="129" t="s">
        <v>45</v>
      </c>
      <c r="I78" s="371">
        <v>235</v>
      </c>
      <c r="J78" s="426"/>
      <c r="K78" s="373">
        <f t="shared" si="1"/>
        <v>0</v>
      </c>
    </row>
    <row r="79" spans="1:11" s="8" customFormat="1" ht="30" customHeight="1" thickBot="1" x14ac:dyDescent="0.4">
      <c r="B79" s="47"/>
      <c r="C79" s="312" t="s">
        <v>136</v>
      </c>
      <c r="D79" s="310"/>
      <c r="E79" s="313"/>
      <c r="F79" s="310" t="s">
        <v>160</v>
      </c>
      <c r="G79" s="311"/>
      <c r="H79" s="129" t="s">
        <v>45</v>
      </c>
      <c r="I79" s="371">
        <v>200</v>
      </c>
      <c r="J79" s="426"/>
      <c r="K79" s="373">
        <f t="shared" si="1"/>
        <v>0</v>
      </c>
    </row>
    <row r="80" spans="1:11" s="8" customFormat="1" ht="30" customHeight="1" thickBot="1" x14ac:dyDescent="0.4">
      <c r="B80" s="47"/>
      <c r="C80" s="329" t="s">
        <v>259</v>
      </c>
      <c r="D80" s="330"/>
      <c r="E80" s="331"/>
      <c r="F80" s="330" t="s">
        <v>159</v>
      </c>
      <c r="G80" s="332"/>
      <c r="H80" s="129" t="s">
        <v>46</v>
      </c>
      <c r="I80" s="371">
        <v>125</v>
      </c>
      <c r="J80" s="426"/>
      <c r="K80" s="373">
        <f t="shared" si="1"/>
        <v>0</v>
      </c>
    </row>
    <row r="81" spans="1:11" s="8" customFormat="1" ht="30" customHeight="1" thickBot="1" x14ac:dyDescent="0.4">
      <c r="B81" s="11"/>
      <c r="C81" s="333" t="s">
        <v>260</v>
      </c>
      <c r="D81" s="334"/>
      <c r="E81" s="335"/>
      <c r="F81" s="334" t="s">
        <v>161</v>
      </c>
      <c r="G81" s="336"/>
      <c r="H81" s="130" t="s">
        <v>47</v>
      </c>
      <c r="I81" s="372">
        <v>95</v>
      </c>
      <c r="J81" s="426"/>
      <c r="K81" s="373">
        <f t="shared" si="1"/>
        <v>0</v>
      </c>
    </row>
    <row r="82" spans="1:11" s="8" customFormat="1" ht="30" customHeight="1" thickBot="1" x14ac:dyDescent="0.4">
      <c r="B82" s="11"/>
      <c r="C82" s="160"/>
      <c r="D82" s="133"/>
      <c r="E82" s="133"/>
      <c r="F82" s="133"/>
      <c r="G82" s="161"/>
      <c r="H82" s="103"/>
      <c r="I82" s="31"/>
      <c r="J82" s="426"/>
      <c r="K82" s="373">
        <f t="shared" si="1"/>
        <v>0</v>
      </c>
    </row>
    <row r="83" spans="1:11" s="8" customFormat="1" ht="30" customHeight="1" thickBot="1" x14ac:dyDescent="0.4">
      <c r="B83" s="11"/>
      <c r="C83" s="160"/>
      <c r="D83" s="133"/>
      <c r="E83" s="133"/>
      <c r="F83" s="39" t="s">
        <v>311</v>
      </c>
      <c r="G83" s="39"/>
      <c r="H83" s="103"/>
      <c r="I83" s="31"/>
      <c r="J83" s="426"/>
      <c r="K83" s="373">
        <f t="shared" si="1"/>
        <v>0</v>
      </c>
    </row>
    <row r="84" spans="1:11" s="8" customFormat="1" ht="30" customHeight="1" thickBot="1" x14ac:dyDescent="0.4">
      <c r="B84" s="11"/>
      <c r="C84" s="160"/>
      <c r="D84" s="133"/>
      <c r="E84" s="133"/>
      <c r="F84" s="133"/>
      <c r="G84" s="161"/>
      <c r="H84" s="103"/>
      <c r="I84" s="31"/>
      <c r="J84" s="426"/>
      <c r="K84" s="373">
        <f t="shared" si="1"/>
        <v>0</v>
      </c>
    </row>
    <row r="85" spans="1:11" s="8" customFormat="1" ht="30" customHeight="1" thickBot="1" x14ac:dyDescent="0.4">
      <c r="B85" s="47"/>
      <c r="C85" s="28"/>
      <c r="D85" s="28"/>
      <c r="E85" s="28"/>
      <c r="F85" s="28"/>
      <c r="G85" s="29"/>
      <c r="H85" s="33"/>
      <c r="I85" s="48"/>
      <c r="J85" s="426"/>
      <c r="K85" s="373">
        <f t="shared" si="1"/>
        <v>0</v>
      </c>
    </row>
    <row r="86" spans="1:11" s="8" customFormat="1" ht="48.95" customHeight="1" thickBot="1" x14ac:dyDescent="0.4">
      <c r="B86" s="184" t="s">
        <v>173</v>
      </c>
      <c r="C86" s="184" t="s">
        <v>23</v>
      </c>
      <c r="D86" s="184"/>
      <c r="E86" s="184"/>
      <c r="F86" s="184" t="s">
        <v>4</v>
      </c>
      <c r="G86" s="184"/>
      <c r="H86" s="184" t="s">
        <v>6</v>
      </c>
      <c r="I86" s="184" t="s">
        <v>7</v>
      </c>
      <c r="J86" s="426"/>
      <c r="K86" s="373"/>
    </row>
    <row r="87" spans="1:11" s="8" customFormat="1" ht="30" customHeight="1" thickBot="1" x14ac:dyDescent="0.4">
      <c r="B87" s="411" t="s">
        <v>48</v>
      </c>
      <c r="C87" s="164" t="s">
        <v>140</v>
      </c>
      <c r="D87" s="115"/>
      <c r="E87" s="116"/>
      <c r="F87" s="97" t="s">
        <v>141</v>
      </c>
      <c r="G87" s="117"/>
      <c r="H87" s="97" t="s">
        <v>49</v>
      </c>
      <c r="I87" s="374">
        <v>180</v>
      </c>
      <c r="J87" s="426"/>
      <c r="K87" s="373">
        <f t="shared" si="1"/>
        <v>0</v>
      </c>
    </row>
    <row r="88" spans="1:11" ht="30" customHeight="1" thickBot="1" x14ac:dyDescent="0.4">
      <c r="A88" s="182"/>
      <c r="B88" s="412"/>
      <c r="C88" s="134" t="s">
        <v>50</v>
      </c>
      <c r="D88" s="125"/>
      <c r="E88" s="126"/>
      <c r="F88" s="24" t="s">
        <v>51</v>
      </c>
      <c r="G88" s="127"/>
      <c r="H88" s="148" t="s">
        <v>52</v>
      </c>
      <c r="I88" s="371">
        <v>120</v>
      </c>
      <c r="J88" s="426"/>
      <c r="K88" s="373">
        <f t="shared" si="1"/>
        <v>0</v>
      </c>
    </row>
    <row r="89" spans="1:11" ht="30" customHeight="1" thickBot="1" x14ac:dyDescent="0.4">
      <c r="A89" s="182"/>
      <c r="B89" s="412"/>
      <c r="C89" s="134" t="s">
        <v>53</v>
      </c>
      <c r="D89" s="125"/>
      <c r="E89" s="126"/>
      <c r="F89" s="24" t="s">
        <v>54</v>
      </c>
      <c r="G89" s="127"/>
      <c r="H89" s="148"/>
      <c r="I89" s="371">
        <v>95</v>
      </c>
      <c r="J89" s="426"/>
      <c r="K89" s="373">
        <f t="shared" si="1"/>
        <v>0</v>
      </c>
    </row>
    <row r="90" spans="1:11" ht="30" customHeight="1" thickBot="1" x14ac:dyDescent="0.4">
      <c r="A90" s="182"/>
      <c r="B90" s="412"/>
      <c r="C90" s="165" t="s">
        <v>55</v>
      </c>
      <c r="D90" s="119"/>
      <c r="E90" s="120"/>
      <c r="F90" s="93" t="s">
        <v>56</v>
      </c>
      <c r="G90" s="127"/>
      <c r="H90" s="148" t="s">
        <v>57</v>
      </c>
      <c r="I90" s="371">
        <v>80</v>
      </c>
      <c r="J90" s="426"/>
      <c r="K90" s="373">
        <f t="shared" si="1"/>
        <v>0</v>
      </c>
    </row>
    <row r="91" spans="1:11" ht="30" customHeight="1" thickBot="1" x14ac:dyDescent="0.4">
      <c r="A91" s="182"/>
      <c r="B91" s="412"/>
      <c r="C91" s="165" t="s">
        <v>58</v>
      </c>
      <c r="D91" s="119"/>
      <c r="E91" s="120"/>
      <c r="F91" s="93" t="s">
        <v>59</v>
      </c>
      <c r="G91" s="127"/>
      <c r="H91" s="148" t="s">
        <v>60</v>
      </c>
      <c r="I91" s="371">
        <v>75</v>
      </c>
      <c r="J91" s="426"/>
      <c r="K91" s="373">
        <f t="shared" si="1"/>
        <v>0</v>
      </c>
    </row>
    <row r="92" spans="1:11" ht="30" customHeight="1" thickBot="1" x14ac:dyDescent="0.4">
      <c r="A92" s="182"/>
      <c r="B92" s="412"/>
      <c r="C92" s="134" t="s">
        <v>61</v>
      </c>
      <c r="D92" s="125"/>
      <c r="E92" s="126"/>
      <c r="F92" s="24" t="s">
        <v>62</v>
      </c>
      <c r="G92" s="127"/>
      <c r="H92" s="148" t="s">
        <v>63</v>
      </c>
      <c r="I92" s="371">
        <v>55</v>
      </c>
      <c r="J92" s="426"/>
      <c r="K92" s="373">
        <f t="shared" si="1"/>
        <v>0</v>
      </c>
    </row>
    <row r="93" spans="1:11" ht="30" customHeight="1" thickBot="1" x14ac:dyDescent="0.4">
      <c r="A93" s="182"/>
      <c r="B93" s="412"/>
      <c r="C93" s="165" t="s">
        <v>64</v>
      </c>
      <c r="D93" s="119"/>
      <c r="E93" s="120"/>
      <c r="F93" s="93" t="s">
        <v>65</v>
      </c>
      <c r="G93" s="127"/>
      <c r="H93" s="148" t="s">
        <v>66</v>
      </c>
      <c r="I93" s="371">
        <v>65</v>
      </c>
      <c r="J93" s="426"/>
      <c r="K93" s="373">
        <f t="shared" si="1"/>
        <v>0</v>
      </c>
    </row>
    <row r="94" spans="1:11" ht="30" customHeight="1" thickBot="1" x14ac:dyDescent="0.4">
      <c r="A94" s="182"/>
      <c r="B94" s="412"/>
      <c r="C94" s="165" t="s">
        <v>67</v>
      </c>
      <c r="D94" s="119"/>
      <c r="E94" s="120"/>
      <c r="F94" s="93" t="s">
        <v>68</v>
      </c>
      <c r="G94" s="127"/>
      <c r="H94" s="149" t="s">
        <v>69</v>
      </c>
      <c r="I94" s="371">
        <v>45</v>
      </c>
      <c r="J94" s="426"/>
      <c r="K94" s="373">
        <f t="shared" si="1"/>
        <v>0</v>
      </c>
    </row>
    <row r="95" spans="1:11" ht="30" customHeight="1" thickBot="1" x14ac:dyDescent="0.4">
      <c r="A95" s="182"/>
      <c r="B95" s="412"/>
      <c r="C95" s="166" t="s">
        <v>142</v>
      </c>
      <c r="D95" s="123"/>
      <c r="E95" s="124"/>
      <c r="F95" s="104" t="s">
        <v>143</v>
      </c>
      <c r="G95" s="121"/>
      <c r="H95" s="150" t="s">
        <v>144</v>
      </c>
      <c r="I95" s="372">
        <v>19</v>
      </c>
      <c r="J95" s="426"/>
      <c r="K95" s="373">
        <f t="shared" si="1"/>
        <v>0</v>
      </c>
    </row>
    <row r="96" spans="1:11" ht="30" customHeight="1" thickBot="1" x14ac:dyDescent="0.4">
      <c r="A96" s="182"/>
      <c r="B96" s="20"/>
      <c r="C96" s="163"/>
      <c r="D96" s="24"/>
      <c r="E96" s="24"/>
      <c r="F96" s="24"/>
      <c r="G96" s="49"/>
      <c r="H96" s="50"/>
      <c r="I96" s="31"/>
      <c r="J96" s="426"/>
      <c r="K96" s="373">
        <f t="shared" si="1"/>
        <v>0</v>
      </c>
    </row>
    <row r="97" spans="1:11" ht="30" customHeight="1" thickBot="1" x14ac:dyDescent="0.4">
      <c r="A97" s="182"/>
      <c r="B97" s="411" t="s">
        <v>70</v>
      </c>
      <c r="C97" s="164" t="s">
        <v>71</v>
      </c>
      <c r="D97" s="115"/>
      <c r="E97" s="116"/>
      <c r="F97" s="97" t="s">
        <v>72</v>
      </c>
      <c r="G97" s="117"/>
      <c r="H97" s="118" t="s">
        <v>73</v>
      </c>
      <c r="I97" s="374">
        <v>165</v>
      </c>
      <c r="J97" s="426"/>
      <c r="K97" s="373">
        <f t="shared" si="1"/>
        <v>0</v>
      </c>
    </row>
    <row r="98" spans="1:11" ht="30" customHeight="1" thickBot="1" x14ac:dyDescent="0.4">
      <c r="A98" s="182"/>
      <c r="B98" s="412"/>
      <c r="C98" s="166" t="s">
        <v>74</v>
      </c>
      <c r="D98" s="123"/>
      <c r="E98" s="124"/>
      <c r="F98" s="104" t="s">
        <v>75</v>
      </c>
      <c r="G98" s="121"/>
      <c r="H98" s="122" t="s">
        <v>76</v>
      </c>
      <c r="I98" s="372">
        <v>105</v>
      </c>
      <c r="J98" s="426"/>
      <c r="K98" s="373">
        <f t="shared" si="1"/>
        <v>0</v>
      </c>
    </row>
    <row r="99" spans="1:11" ht="30" customHeight="1" thickBot="1" x14ac:dyDescent="0.4">
      <c r="A99" s="182"/>
      <c r="B99" s="20"/>
      <c r="C99" s="167"/>
      <c r="D99" s="89"/>
      <c r="E99" s="89"/>
      <c r="F99" s="88"/>
      <c r="G99" s="88"/>
      <c r="H99" s="88"/>
      <c r="I99" s="385"/>
      <c r="J99" s="426"/>
      <c r="K99" s="373">
        <f t="shared" si="1"/>
        <v>0</v>
      </c>
    </row>
    <row r="100" spans="1:11" s="8" customFormat="1" ht="30" customHeight="1" thickBot="1" x14ac:dyDescent="0.4">
      <c r="B100" s="411" t="s">
        <v>77</v>
      </c>
      <c r="C100" s="162" t="s">
        <v>78</v>
      </c>
      <c r="D100" s="97"/>
      <c r="E100" s="97"/>
      <c r="F100" s="110" t="s">
        <v>79</v>
      </c>
      <c r="G100" s="111"/>
      <c r="H100" s="112" t="s">
        <v>80</v>
      </c>
      <c r="I100" s="374">
        <v>165</v>
      </c>
      <c r="J100" s="426"/>
      <c r="K100" s="373">
        <f t="shared" si="1"/>
        <v>0</v>
      </c>
    </row>
    <row r="101" spans="1:11" s="8" customFormat="1" ht="30" customHeight="1" thickBot="1" x14ac:dyDescent="0.4">
      <c r="B101" s="412"/>
      <c r="C101" s="168" t="s">
        <v>81</v>
      </c>
      <c r="D101" s="104"/>
      <c r="E101" s="104"/>
      <c r="F101" s="394" t="s">
        <v>82</v>
      </c>
      <c r="G101" s="113"/>
      <c r="H101" s="114" t="s">
        <v>83</v>
      </c>
      <c r="I101" s="372">
        <v>80</v>
      </c>
      <c r="J101" s="426"/>
      <c r="K101" s="373">
        <f t="shared" si="1"/>
        <v>0</v>
      </c>
    </row>
    <row r="102" spans="1:11" s="8" customFormat="1" ht="30" customHeight="1" thickBot="1" x14ac:dyDescent="0.4">
      <c r="B102" s="11"/>
      <c r="C102" s="40"/>
      <c r="D102" s="19"/>
      <c r="E102" s="19"/>
      <c r="F102" s="19"/>
      <c r="G102" s="40"/>
      <c r="H102" s="19"/>
      <c r="I102" s="386"/>
      <c r="J102" s="426"/>
      <c r="K102" s="373">
        <f t="shared" si="1"/>
        <v>0</v>
      </c>
    </row>
    <row r="103" spans="1:11" s="8" customFormat="1" ht="30" customHeight="1" thickBot="1" x14ac:dyDescent="0.4">
      <c r="B103" s="409" t="s">
        <v>84</v>
      </c>
      <c r="C103" s="162" t="s">
        <v>85</v>
      </c>
      <c r="D103" s="97"/>
      <c r="E103" s="98"/>
      <c r="F103" s="97" t="s">
        <v>86</v>
      </c>
      <c r="G103" s="99"/>
      <c r="H103" s="369" t="s">
        <v>87</v>
      </c>
      <c r="I103" s="374">
        <v>70</v>
      </c>
      <c r="J103" s="426"/>
      <c r="K103" s="373">
        <f t="shared" si="1"/>
        <v>0</v>
      </c>
    </row>
    <row r="104" spans="1:11" s="8" customFormat="1" ht="30" customHeight="1" thickBot="1" x14ac:dyDescent="0.4">
      <c r="B104" s="410"/>
      <c r="C104" s="169" t="s">
        <v>88</v>
      </c>
      <c r="D104" s="388"/>
      <c r="E104" s="109"/>
      <c r="F104" s="383" t="s">
        <v>89</v>
      </c>
      <c r="G104" s="389"/>
      <c r="H104" s="390" t="s">
        <v>90</v>
      </c>
      <c r="I104" s="371">
        <v>65</v>
      </c>
      <c r="J104" s="426"/>
      <c r="K104" s="373">
        <f t="shared" si="1"/>
        <v>0</v>
      </c>
    </row>
    <row r="105" spans="1:11" s="8" customFormat="1" ht="30" customHeight="1" thickBot="1" x14ac:dyDescent="0.4">
      <c r="B105" s="11"/>
      <c r="C105" s="169" t="s">
        <v>91</v>
      </c>
      <c r="D105" s="93"/>
      <c r="E105" s="100"/>
      <c r="F105" s="383" t="s">
        <v>92</v>
      </c>
      <c r="G105" s="101"/>
      <c r="H105" s="384" t="s">
        <v>93</v>
      </c>
      <c r="I105" s="371">
        <v>35</v>
      </c>
      <c r="J105" s="426"/>
      <c r="K105" s="373">
        <f t="shared" si="1"/>
        <v>0</v>
      </c>
    </row>
    <row r="106" spans="1:11" s="8" customFormat="1" ht="30" customHeight="1" thickBot="1" x14ac:dyDescent="0.4">
      <c r="B106" s="11"/>
      <c r="C106" s="165" t="s">
        <v>301</v>
      </c>
      <c r="D106" s="93"/>
      <c r="E106" s="120"/>
      <c r="F106" s="383" t="s">
        <v>302</v>
      </c>
      <c r="G106" s="127"/>
      <c r="H106" s="391" t="s">
        <v>93</v>
      </c>
      <c r="I106" s="371">
        <v>68</v>
      </c>
      <c r="J106" s="426"/>
      <c r="K106" s="373">
        <f t="shared" si="1"/>
        <v>0</v>
      </c>
    </row>
    <row r="107" spans="1:11" s="8" customFormat="1" ht="30" customHeight="1" thickBot="1" x14ac:dyDescent="0.4">
      <c r="B107" s="11"/>
      <c r="C107" s="166" t="s">
        <v>303</v>
      </c>
      <c r="D107" s="104"/>
      <c r="E107" s="124"/>
      <c r="F107" s="159" t="s">
        <v>304</v>
      </c>
      <c r="G107" s="121"/>
      <c r="H107" s="392" t="s">
        <v>93</v>
      </c>
      <c r="I107" s="371">
        <v>53</v>
      </c>
      <c r="J107" s="426"/>
      <c r="K107" s="373">
        <f t="shared" si="1"/>
        <v>0</v>
      </c>
    </row>
    <row r="108" spans="1:11" s="8" customFormat="1" ht="30" customHeight="1" thickBot="1" x14ac:dyDescent="0.4">
      <c r="B108" s="11"/>
      <c r="C108" s="40"/>
      <c r="D108" s="19"/>
      <c r="E108" s="19"/>
      <c r="F108" s="19"/>
      <c r="G108" s="40"/>
      <c r="H108" s="19"/>
      <c r="I108" s="387"/>
      <c r="J108" s="426"/>
      <c r="K108" s="373">
        <f t="shared" si="1"/>
        <v>0</v>
      </c>
    </row>
    <row r="109" spans="1:11" s="8" customFormat="1" ht="30" customHeight="1" thickBot="1" x14ac:dyDescent="0.4">
      <c r="B109" s="337" t="s">
        <v>94</v>
      </c>
      <c r="C109" s="162" t="s">
        <v>267</v>
      </c>
      <c r="D109" s="97"/>
      <c r="E109" s="98"/>
      <c r="F109" s="97" t="s">
        <v>268</v>
      </c>
      <c r="G109" s="99"/>
      <c r="H109" s="369" t="s">
        <v>145</v>
      </c>
      <c r="I109" s="374">
        <v>60</v>
      </c>
      <c r="J109" s="426"/>
      <c r="K109" s="373">
        <f t="shared" si="1"/>
        <v>0</v>
      </c>
    </row>
    <row r="110" spans="1:11" s="8" customFormat="1" ht="30" customHeight="1" thickBot="1" x14ac:dyDescent="0.4">
      <c r="B110" s="17"/>
      <c r="C110" s="169" t="s">
        <v>269</v>
      </c>
      <c r="D110" s="93"/>
      <c r="E110" s="100"/>
      <c r="F110" s="103" t="s">
        <v>270</v>
      </c>
      <c r="G110" s="101"/>
      <c r="H110" s="102" t="s">
        <v>145</v>
      </c>
      <c r="I110" s="371">
        <v>60</v>
      </c>
      <c r="J110" s="426"/>
      <c r="K110" s="373">
        <f t="shared" si="1"/>
        <v>0</v>
      </c>
    </row>
    <row r="111" spans="1:11" s="8" customFormat="1" ht="30" customHeight="1" thickBot="1" x14ac:dyDescent="0.4">
      <c r="B111" s="11"/>
      <c r="C111" s="169" t="s">
        <v>271</v>
      </c>
      <c r="D111" s="93"/>
      <c r="E111" s="100"/>
      <c r="F111" s="93" t="s">
        <v>272</v>
      </c>
      <c r="G111" s="101"/>
      <c r="H111" s="102" t="s">
        <v>275</v>
      </c>
      <c r="I111" s="371">
        <v>45</v>
      </c>
      <c r="J111" s="426"/>
      <c r="K111" s="373">
        <f t="shared" si="1"/>
        <v>0</v>
      </c>
    </row>
    <row r="112" spans="1:11" s="8" customFormat="1" ht="30" customHeight="1" thickBot="1" x14ac:dyDescent="0.4">
      <c r="B112" s="20"/>
      <c r="C112" s="168" t="s">
        <v>273</v>
      </c>
      <c r="D112" s="104"/>
      <c r="E112" s="105"/>
      <c r="F112" s="106" t="s">
        <v>274</v>
      </c>
      <c r="G112" s="107"/>
      <c r="H112" s="108" t="s">
        <v>275</v>
      </c>
      <c r="I112" s="372">
        <v>45</v>
      </c>
      <c r="J112" s="426"/>
      <c r="K112" s="373">
        <f t="shared" si="1"/>
        <v>0</v>
      </c>
    </row>
    <row r="113" spans="2:11" s="8" customFormat="1" ht="24.95" customHeight="1" thickBot="1" x14ac:dyDescent="0.4">
      <c r="B113" s="20"/>
      <c r="C113" s="40"/>
      <c r="D113" s="19"/>
      <c r="E113" s="19"/>
      <c r="F113" s="19"/>
      <c r="G113" s="40"/>
      <c r="H113" s="19"/>
      <c r="I113" s="23"/>
      <c r="J113" s="426"/>
      <c r="K113" s="373">
        <f t="shared" si="1"/>
        <v>0</v>
      </c>
    </row>
    <row r="114" spans="2:11" s="8" customFormat="1" ht="47.25" thickBot="1" x14ac:dyDescent="0.4">
      <c r="B114" s="184" t="s">
        <v>95</v>
      </c>
      <c r="C114" s="184" t="s">
        <v>23</v>
      </c>
      <c r="D114" s="184"/>
      <c r="E114" s="184"/>
      <c r="F114" s="184" t="s">
        <v>4</v>
      </c>
      <c r="G114" s="184"/>
      <c r="H114" s="184" t="s">
        <v>6</v>
      </c>
      <c r="I114" s="184" t="s">
        <v>7</v>
      </c>
      <c r="J114" s="426"/>
      <c r="K114" s="373"/>
    </row>
    <row r="115" spans="2:11" s="8" customFormat="1" ht="30" customHeight="1" thickBot="1" x14ac:dyDescent="0.4">
      <c r="B115" s="411" t="s">
        <v>164</v>
      </c>
      <c r="C115" s="170" t="s">
        <v>276</v>
      </c>
      <c r="D115" s="42"/>
      <c r="E115" s="43"/>
      <c r="F115" s="51" t="s">
        <v>279</v>
      </c>
      <c r="G115" s="34"/>
      <c r="H115" s="52" t="s">
        <v>96</v>
      </c>
      <c r="I115" s="374">
        <v>320</v>
      </c>
      <c r="J115" s="426"/>
      <c r="K115" s="373">
        <f t="shared" si="1"/>
        <v>0</v>
      </c>
    </row>
    <row r="116" spans="2:11" s="8" customFormat="1" ht="30" customHeight="1" thickBot="1" x14ac:dyDescent="0.4">
      <c r="B116" s="412"/>
      <c r="C116" s="171" t="s">
        <v>277</v>
      </c>
      <c r="D116" s="32"/>
      <c r="E116" s="44"/>
      <c r="F116" s="32" t="s">
        <v>278</v>
      </c>
      <c r="G116" s="45"/>
      <c r="H116" s="53" t="s">
        <v>97</v>
      </c>
      <c r="I116" s="372">
        <v>295</v>
      </c>
      <c r="J116" s="426"/>
      <c r="K116" s="373">
        <f t="shared" si="1"/>
        <v>0</v>
      </c>
    </row>
    <row r="117" spans="2:11" s="8" customFormat="1" ht="30" customHeight="1" thickBot="1" x14ac:dyDescent="0.4">
      <c r="B117" s="11"/>
      <c r="C117" s="172"/>
      <c r="D117" s="19"/>
      <c r="E117" s="19"/>
      <c r="F117" s="19"/>
      <c r="G117" s="19"/>
      <c r="H117" s="19"/>
      <c r="I117" s="190"/>
      <c r="J117" s="426"/>
      <c r="K117" s="373">
        <f t="shared" si="1"/>
        <v>0</v>
      </c>
    </row>
    <row r="118" spans="2:11" s="8" customFormat="1" ht="30" customHeight="1" thickBot="1" x14ac:dyDescent="0.4">
      <c r="B118" s="411" t="s">
        <v>165</v>
      </c>
      <c r="C118" s="170" t="s">
        <v>280</v>
      </c>
      <c r="D118" s="42"/>
      <c r="E118" s="43"/>
      <c r="F118" s="51" t="s">
        <v>296</v>
      </c>
      <c r="G118" s="34"/>
      <c r="H118" s="52" t="s">
        <v>96</v>
      </c>
      <c r="I118" s="374">
        <v>150</v>
      </c>
      <c r="J118" s="426"/>
      <c r="K118" s="373">
        <f t="shared" si="1"/>
        <v>0</v>
      </c>
    </row>
    <row r="119" spans="2:11" s="8" customFormat="1" ht="30" customHeight="1" thickBot="1" x14ac:dyDescent="0.4">
      <c r="B119" s="412"/>
      <c r="C119" s="171" t="s">
        <v>281</v>
      </c>
      <c r="D119" s="32"/>
      <c r="E119" s="44"/>
      <c r="F119" s="32" t="s">
        <v>295</v>
      </c>
      <c r="G119" s="45"/>
      <c r="H119" s="53" t="s">
        <v>98</v>
      </c>
      <c r="I119" s="372">
        <v>140</v>
      </c>
      <c r="J119" s="426"/>
      <c r="K119" s="373">
        <f t="shared" si="1"/>
        <v>0</v>
      </c>
    </row>
    <row r="120" spans="2:11" s="8" customFormat="1" ht="30" customHeight="1" thickBot="1" x14ac:dyDescent="0.4">
      <c r="B120" s="11"/>
      <c r="C120" s="40"/>
      <c r="D120" s="19"/>
      <c r="E120" s="19"/>
      <c r="F120" s="19"/>
      <c r="G120" s="19"/>
      <c r="H120" s="19"/>
      <c r="I120" s="190"/>
      <c r="J120" s="426"/>
      <c r="K120" s="373">
        <f t="shared" si="1"/>
        <v>0</v>
      </c>
    </row>
    <row r="121" spans="2:11" s="8" customFormat="1" ht="30" customHeight="1" thickBot="1" x14ac:dyDescent="0.4">
      <c r="B121" s="411" t="s">
        <v>166</v>
      </c>
      <c r="C121" s="173" t="s">
        <v>282</v>
      </c>
      <c r="D121" s="54"/>
      <c r="E121" s="55"/>
      <c r="F121" s="56" t="s">
        <v>294</v>
      </c>
      <c r="G121" s="57"/>
      <c r="H121" s="151" t="s">
        <v>96</v>
      </c>
      <c r="I121" s="374">
        <v>135</v>
      </c>
      <c r="J121" s="426"/>
      <c r="K121" s="373">
        <f t="shared" si="1"/>
        <v>0</v>
      </c>
    </row>
    <row r="122" spans="2:11" s="8" customFormat="1" ht="30" customHeight="1" thickBot="1" x14ac:dyDescent="0.4">
      <c r="B122" s="412"/>
      <c r="C122" s="174" t="s">
        <v>283</v>
      </c>
      <c r="D122" s="58"/>
      <c r="E122" s="59"/>
      <c r="F122" s="60" t="s">
        <v>293</v>
      </c>
      <c r="G122" s="61"/>
      <c r="H122" s="152" t="s">
        <v>98</v>
      </c>
      <c r="I122" s="372">
        <v>125</v>
      </c>
      <c r="J122" s="426"/>
      <c r="K122" s="373">
        <f t="shared" si="1"/>
        <v>0</v>
      </c>
    </row>
    <row r="123" spans="2:11" s="8" customFormat="1" ht="30" customHeight="1" thickBot="1" x14ac:dyDescent="0.4">
      <c r="B123" s="177"/>
      <c r="C123" s="175"/>
      <c r="D123" s="62"/>
      <c r="E123" s="63"/>
      <c r="F123" s="63"/>
      <c r="G123" s="64"/>
      <c r="H123" s="64"/>
      <c r="I123" s="65"/>
      <c r="J123" s="426"/>
      <c r="K123" s="373">
        <f t="shared" si="1"/>
        <v>0</v>
      </c>
    </row>
    <row r="124" spans="2:11" s="8" customFormat="1" ht="30" customHeight="1" thickBot="1" x14ac:dyDescent="0.4">
      <c r="B124" s="411" t="s">
        <v>167</v>
      </c>
      <c r="C124" s="173" t="s">
        <v>284</v>
      </c>
      <c r="D124" s="54"/>
      <c r="E124" s="55"/>
      <c r="F124" s="56" t="s">
        <v>292</v>
      </c>
      <c r="G124" s="57"/>
      <c r="H124" s="151" t="s">
        <v>96</v>
      </c>
      <c r="I124" s="374">
        <v>145</v>
      </c>
      <c r="J124" s="426"/>
      <c r="K124" s="373">
        <f t="shared" si="1"/>
        <v>0</v>
      </c>
    </row>
    <row r="125" spans="2:11" s="8" customFormat="1" ht="30" customHeight="1" thickBot="1" x14ac:dyDescent="0.4">
      <c r="B125" s="412"/>
      <c r="C125" s="174" t="s">
        <v>285</v>
      </c>
      <c r="D125" s="58"/>
      <c r="E125" s="59"/>
      <c r="F125" s="60" t="s">
        <v>291</v>
      </c>
      <c r="G125" s="61"/>
      <c r="H125" s="152" t="s">
        <v>98</v>
      </c>
      <c r="I125" s="372">
        <v>135</v>
      </c>
      <c r="J125" s="426"/>
      <c r="K125" s="373">
        <f t="shared" si="1"/>
        <v>0</v>
      </c>
    </row>
    <row r="126" spans="2:11" s="8" customFormat="1" ht="30" customHeight="1" thickBot="1" x14ac:dyDescent="0.4">
      <c r="B126" s="17"/>
      <c r="C126" s="172"/>
      <c r="D126" s="66"/>
      <c r="E126" s="28"/>
      <c r="F126" s="28"/>
      <c r="G126" s="29"/>
      <c r="H126" s="29"/>
      <c r="I126" s="15"/>
      <c r="J126" s="426"/>
      <c r="K126" s="373">
        <f t="shared" si="1"/>
        <v>0</v>
      </c>
    </row>
    <row r="127" spans="2:11" s="8" customFormat="1" ht="30" customHeight="1" thickBot="1" x14ac:dyDescent="0.4">
      <c r="B127" s="411" t="s">
        <v>168</v>
      </c>
      <c r="C127" s="173" t="s">
        <v>286</v>
      </c>
      <c r="D127" s="54"/>
      <c r="E127" s="55"/>
      <c r="F127" s="56" t="s">
        <v>290</v>
      </c>
      <c r="G127" s="57"/>
      <c r="H127" s="151" t="s">
        <v>96</v>
      </c>
      <c r="I127" s="374">
        <v>115</v>
      </c>
      <c r="J127" s="426"/>
      <c r="K127" s="373">
        <f t="shared" si="1"/>
        <v>0</v>
      </c>
    </row>
    <row r="128" spans="2:11" s="8" customFormat="1" ht="30" customHeight="1" thickBot="1" x14ac:dyDescent="0.4">
      <c r="B128" s="412"/>
      <c r="C128" s="174" t="s">
        <v>287</v>
      </c>
      <c r="D128" s="58"/>
      <c r="E128" s="59"/>
      <c r="F128" s="60" t="s">
        <v>289</v>
      </c>
      <c r="G128" s="61"/>
      <c r="H128" s="152" t="s">
        <v>98</v>
      </c>
      <c r="I128" s="371">
        <v>105</v>
      </c>
      <c r="J128" s="426"/>
      <c r="K128" s="373">
        <f t="shared" si="1"/>
        <v>0</v>
      </c>
    </row>
    <row r="129" spans="1:20" s="8" customFormat="1" ht="30" customHeight="1" thickBot="1" x14ac:dyDescent="0.4">
      <c r="B129" s="17"/>
      <c r="C129" s="176" t="s">
        <v>288</v>
      </c>
      <c r="D129" s="63"/>
      <c r="E129" s="67"/>
      <c r="F129" s="68" t="s">
        <v>99</v>
      </c>
      <c r="G129" s="64"/>
      <c r="H129" s="69" t="s">
        <v>96</v>
      </c>
      <c r="I129" s="372">
        <v>180</v>
      </c>
      <c r="J129" s="426"/>
      <c r="K129" s="373">
        <f t="shared" si="1"/>
        <v>0</v>
      </c>
    </row>
    <row r="130" spans="1:20" s="8" customFormat="1" ht="24.95" customHeight="1" x14ac:dyDescent="0.3">
      <c r="B130" s="154"/>
      <c r="C130" s="70"/>
      <c r="D130" s="28"/>
      <c r="E130" s="28"/>
      <c r="F130" s="71"/>
      <c r="G130" s="29"/>
      <c r="H130" s="72"/>
      <c r="I130" s="73"/>
    </row>
    <row r="131" spans="1:20" s="8" customFormat="1" ht="24.95" customHeight="1" thickBot="1" x14ac:dyDescent="0.35">
      <c r="B131" s="154"/>
      <c r="C131" s="70"/>
      <c r="D131" s="28"/>
      <c r="E131" s="28"/>
      <c r="F131" s="71"/>
      <c r="G131" s="29"/>
      <c r="H131" s="72"/>
      <c r="I131" s="74"/>
    </row>
    <row r="132" spans="1:20" s="8" customFormat="1" ht="30" customHeight="1" thickBot="1" x14ac:dyDescent="0.4">
      <c r="B132" s="154"/>
      <c r="C132" s="70"/>
      <c r="D132" s="28"/>
      <c r="E132" s="28"/>
      <c r="F132" s="71"/>
      <c r="G132" s="29"/>
      <c r="H132" s="72"/>
      <c r="I132" s="74"/>
      <c r="K132" s="373">
        <f>SUM(K7:K129)</f>
        <v>0</v>
      </c>
      <c r="L132" s="427" t="s">
        <v>315</v>
      </c>
    </row>
    <row r="133" spans="1:20" s="8" customFormat="1" ht="30" customHeight="1" x14ac:dyDescent="0.3">
      <c r="B133" s="154"/>
      <c r="C133" s="70"/>
      <c r="D133" s="28"/>
      <c r="E133" s="39" t="s">
        <v>312</v>
      </c>
      <c r="F133" s="71"/>
      <c r="G133" s="29"/>
      <c r="H133" s="72"/>
      <c r="I133" s="74"/>
    </row>
    <row r="134" spans="1:20" s="8" customFormat="1" ht="30" customHeight="1" x14ac:dyDescent="0.3">
      <c r="B134" s="154"/>
      <c r="C134" s="70"/>
      <c r="D134" s="28"/>
      <c r="E134" s="28"/>
      <c r="F134" s="71"/>
      <c r="G134" s="29"/>
      <c r="H134" s="72"/>
      <c r="I134" s="75"/>
    </row>
    <row r="135" spans="1:20" s="8" customFormat="1" ht="30" customHeight="1" x14ac:dyDescent="0.3">
      <c r="B135" s="154"/>
      <c r="C135" s="28"/>
      <c r="D135" s="28"/>
      <c r="E135" s="28"/>
      <c r="F135" s="28"/>
      <c r="G135" s="29"/>
      <c r="H135" s="76"/>
      <c r="I135" s="77"/>
    </row>
    <row r="136" spans="1:20" s="8" customFormat="1" ht="45" x14ac:dyDescent="0.35">
      <c r="B136" s="11"/>
      <c r="C136" s="78" t="s">
        <v>23</v>
      </c>
      <c r="D136" s="79"/>
      <c r="E136" s="79"/>
      <c r="F136" s="80" t="s">
        <v>100</v>
      </c>
      <c r="G136" s="81" t="s">
        <v>7</v>
      </c>
      <c r="H136" s="19"/>
      <c r="I136" s="11"/>
    </row>
    <row r="137" spans="1:20" s="8" customFormat="1" ht="30" customHeight="1" x14ac:dyDescent="0.35">
      <c r="A137" s="1"/>
      <c r="B137" s="19"/>
      <c r="C137" s="90" t="s">
        <v>101</v>
      </c>
      <c r="D137" s="91"/>
      <c r="E137" s="92"/>
      <c r="F137" s="93" t="s">
        <v>102</v>
      </c>
      <c r="G137" s="94">
        <v>30</v>
      </c>
      <c r="H137" s="19"/>
      <c r="I137" s="11"/>
      <c r="J137"/>
      <c r="K137"/>
      <c r="L137"/>
      <c r="M137"/>
      <c r="N137"/>
      <c r="O137"/>
      <c r="P137"/>
      <c r="Q137"/>
      <c r="R137"/>
      <c r="S137"/>
      <c r="T137"/>
    </row>
    <row r="138" spans="1:20" s="8" customFormat="1" ht="30" customHeight="1" x14ac:dyDescent="0.3">
      <c r="A138" s="1"/>
      <c r="B138" s="19"/>
      <c r="C138" s="90" t="s">
        <v>103</v>
      </c>
      <c r="D138" s="91"/>
      <c r="E138" s="92"/>
      <c r="F138" s="95" t="s">
        <v>104</v>
      </c>
      <c r="G138" s="96">
        <v>60</v>
      </c>
      <c r="H138" s="82"/>
      <c r="I138" s="83"/>
      <c r="J138"/>
      <c r="K138"/>
      <c r="L138"/>
      <c r="M138"/>
      <c r="N138"/>
      <c r="O138"/>
      <c r="P138"/>
      <c r="Q138"/>
      <c r="R138"/>
      <c r="S138"/>
      <c r="T138"/>
    </row>
    <row r="139" spans="1:20" s="8" customFormat="1" ht="30" customHeight="1" x14ac:dyDescent="0.35">
      <c r="A139" s="1"/>
      <c r="B139" s="28"/>
      <c r="C139" s="90" t="s">
        <v>105</v>
      </c>
      <c r="D139" s="91"/>
      <c r="E139" s="92"/>
      <c r="F139" s="95" t="s">
        <v>106</v>
      </c>
      <c r="G139" s="96">
        <v>35</v>
      </c>
      <c r="H139" s="19"/>
      <c r="I139" s="11"/>
      <c r="J139"/>
      <c r="K139"/>
      <c r="L139"/>
      <c r="M139"/>
      <c r="N139"/>
      <c r="O139"/>
      <c r="P139"/>
      <c r="Q139"/>
      <c r="R139"/>
      <c r="S139"/>
      <c r="T139"/>
    </row>
    <row r="140" spans="1:20" s="8" customFormat="1" ht="22.5" x14ac:dyDescent="0.3">
      <c r="A140" s="1"/>
      <c r="B140" s="28"/>
      <c r="C140" s="66"/>
      <c r="D140" s="66"/>
      <c r="E140" s="66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8" customFormat="1" ht="21.75" x14ac:dyDescent="0.3">
      <c r="A141" s="1"/>
      <c r="B141" s="186"/>
      <c r="C141" s="1"/>
      <c r="D141" s="1"/>
      <c r="E141" s="1"/>
      <c r="F141" s="1"/>
      <c r="G141" s="84"/>
      <c r="H141" s="1"/>
      <c r="I141" s="85"/>
      <c r="J141"/>
      <c r="K141"/>
      <c r="L141"/>
      <c r="M141"/>
      <c r="N141"/>
      <c r="O141"/>
      <c r="P141"/>
      <c r="Q141"/>
      <c r="R141"/>
      <c r="S141"/>
      <c r="T141"/>
    </row>
    <row r="142" spans="1:20" s="8" customFormat="1" ht="30" customHeight="1" x14ac:dyDescent="0.3">
      <c r="A142" s="1"/>
      <c r="B142" s="185" t="s">
        <v>107</v>
      </c>
      <c r="C142"/>
      <c r="D142"/>
      <c r="E142"/>
      <c r="F142"/>
      <c r="G142" s="86"/>
      <c r="H142"/>
      <c r="I142" s="87"/>
      <c r="J142"/>
      <c r="K142"/>
      <c r="L142"/>
      <c r="M142"/>
      <c r="N142"/>
      <c r="O142"/>
      <c r="P142"/>
      <c r="Q142"/>
      <c r="R142"/>
      <c r="S142"/>
      <c r="T142"/>
    </row>
    <row r="143" spans="1:20" s="8" customFormat="1" ht="21.75" x14ac:dyDescent="0.3">
      <c r="A143"/>
      <c r="B143" s="1"/>
      <c r="C143"/>
      <c r="D143"/>
      <c r="E143"/>
      <c r="F143"/>
      <c r="G143" s="86"/>
      <c r="H143"/>
      <c r="I143" s="87"/>
      <c r="J143"/>
      <c r="K143"/>
      <c r="L143"/>
      <c r="M143"/>
      <c r="N143"/>
      <c r="O143"/>
      <c r="P143"/>
      <c r="Q143"/>
      <c r="R143"/>
      <c r="S143"/>
      <c r="T143"/>
    </row>
    <row r="144" spans="1:20" s="8" customFormat="1" ht="21.75" x14ac:dyDescent="0.3">
      <c r="A144"/>
      <c r="B144" s="1"/>
      <c r="C144"/>
      <c r="D144"/>
      <c r="E144"/>
      <c r="F144"/>
      <c r="G144" s="86"/>
      <c r="H144"/>
      <c r="I144" s="87"/>
      <c r="J144"/>
      <c r="K144"/>
      <c r="L144"/>
      <c r="M144"/>
      <c r="N144"/>
      <c r="O144"/>
      <c r="P144"/>
      <c r="Q144"/>
      <c r="R144"/>
      <c r="S144"/>
      <c r="T144"/>
    </row>
    <row r="145" spans="1:20" s="8" customFormat="1" ht="21.75" x14ac:dyDescent="0.3">
      <c r="A145"/>
      <c r="B145" s="1"/>
      <c r="C145"/>
      <c r="D145"/>
      <c r="E145"/>
      <c r="F145"/>
      <c r="G145" s="86"/>
      <c r="H145"/>
      <c r="I145" s="87"/>
      <c r="J145"/>
      <c r="K145"/>
      <c r="L145"/>
      <c r="M145"/>
      <c r="N145"/>
      <c r="O145"/>
      <c r="P145"/>
      <c r="Q145"/>
      <c r="R145"/>
      <c r="S145"/>
      <c r="T145"/>
    </row>
  </sheetData>
  <mergeCells count="28">
    <mergeCell ref="B127:B128"/>
    <mergeCell ref="B12:B15"/>
    <mergeCell ref="B17:B21"/>
    <mergeCell ref="D52:E52"/>
    <mergeCell ref="D53:E53"/>
    <mergeCell ref="D54:E54"/>
    <mergeCell ref="D59:G59"/>
    <mergeCell ref="D60:G60"/>
    <mergeCell ref="B87:B95"/>
    <mergeCell ref="B124:B125"/>
    <mergeCell ref="B121:B122"/>
    <mergeCell ref="B118:B119"/>
    <mergeCell ref="B115:B116"/>
    <mergeCell ref="B25:B26"/>
    <mergeCell ref="B7:B8"/>
    <mergeCell ref="B103:B104"/>
    <mergeCell ref="B100:B101"/>
    <mergeCell ref="B1:H1"/>
    <mergeCell ref="B4:I5"/>
    <mergeCell ref="B97:B98"/>
    <mergeCell ref="B77:B78"/>
    <mergeCell ref="B64:B65"/>
    <mergeCell ref="B56:B57"/>
    <mergeCell ref="B52:B53"/>
    <mergeCell ref="B49:B50"/>
    <mergeCell ref="B44:B46"/>
    <mergeCell ref="B28:B38"/>
    <mergeCell ref="B40:B42"/>
  </mergeCells>
  <conditionalFormatting sqref="C10">
    <cfRule type="expression" dxfId="7" priority="9" stopIfTrue="1">
      <formula>#REF!="CR"</formula>
    </cfRule>
    <cfRule type="expression" dxfId="6" priority="10" stopIfTrue="1">
      <formula>$B10="SMU"</formula>
    </cfRule>
    <cfRule type="expression" dxfId="5" priority="11" stopIfTrue="1">
      <formula>$B10="GENERIC"</formula>
    </cfRule>
    <cfRule type="expression" dxfId="4" priority="12" stopIfTrue="1">
      <formula>$B10="COMPONENT"</formula>
    </cfRule>
  </conditionalFormatting>
  <conditionalFormatting sqref="C9:D9">
    <cfRule type="expression" dxfId="3" priority="21" stopIfTrue="1">
      <formula>#REF!="CR"</formula>
    </cfRule>
    <cfRule type="expression" dxfId="2" priority="22" stopIfTrue="1">
      <formula>$B9="SMU"</formula>
    </cfRule>
    <cfRule type="expression" dxfId="1" priority="23" stopIfTrue="1">
      <formula>$B9="GENERIC"</formula>
    </cfRule>
    <cfRule type="expression" dxfId="0" priority="24" stopIfTrue="1">
      <formula>$B9="COMPONENT"</formula>
    </cfRule>
  </conditionalFormatting>
  <printOptions horizontalCentered="1"/>
  <pageMargins left="0.19685039370078741" right="0.19685039370078741" top="0.35433070866141736" bottom="0" header="0.31496062992125984" footer="0.31496062992125984"/>
  <pageSetup paperSize="9" scale="35" fitToHeight="0" orientation="portrait" r:id="rId1"/>
  <headerFooter>
    <oddFooter>&amp;C&amp;1#&amp;"Arial"&amp;6&amp;K626469Internal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 CLUB 232</vt:lpstr>
      <vt:lpstr>'TARIF CLUB 232'!Zone_d_impression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Magneval Stanislas</dc:creator>
  <cp:lastModifiedBy>Damien CHARDONNEREAU</cp:lastModifiedBy>
  <cp:lastPrinted>2023-09-05T09:24:04Z</cp:lastPrinted>
  <dcterms:created xsi:type="dcterms:W3CDTF">2022-01-13T10:37:58Z</dcterms:created>
  <dcterms:modified xsi:type="dcterms:W3CDTF">2023-09-21T07:22:51Z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f93e5f-d3c2-49a7-ba94-15405423c204_Enabled">
    <vt:lpwstr>true</vt:lpwstr>
  </property>
  <property fmtid="{D5CDD505-2E9C-101B-9397-08002B2CF9AE}" pid="3" name="MSIP_Label_23f93e5f-d3c2-49a7-ba94-15405423c204_SetDate">
    <vt:lpwstr>2023-09-21T07:22:51Z</vt:lpwstr>
  </property>
  <property fmtid="{D5CDD505-2E9C-101B-9397-08002B2CF9AE}" pid="4" name="MSIP_Label_23f93e5f-d3c2-49a7-ba94-15405423c204_Method">
    <vt:lpwstr>Standard</vt:lpwstr>
  </property>
  <property fmtid="{D5CDD505-2E9C-101B-9397-08002B2CF9AE}" pid="5" name="MSIP_Label_23f93e5f-d3c2-49a7-ba94-15405423c204_Name">
    <vt:lpwstr>SE Internal</vt:lpwstr>
  </property>
  <property fmtid="{D5CDD505-2E9C-101B-9397-08002B2CF9AE}" pid="6" name="MSIP_Label_23f93e5f-d3c2-49a7-ba94-15405423c204_SiteId">
    <vt:lpwstr>6e51e1ad-c54b-4b39-b598-0ffe9ae68fef</vt:lpwstr>
  </property>
  <property fmtid="{D5CDD505-2E9C-101B-9397-08002B2CF9AE}" pid="7" name="MSIP_Label_23f93e5f-d3c2-49a7-ba94-15405423c204_ActionId">
    <vt:lpwstr>eb94f69e-3eab-438c-86f3-65c31abe23b8</vt:lpwstr>
  </property>
  <property fmtid="{D5CDD505-2E9C-101B-9397-08002B2CF9AE}" pid="8" name="MSIP_Label_23f93e5f-d3c2-49a7-ba94-15405423c204_ContentBits">
    <vt:lpwstr>2</vt:lpwstr>
  </property>
</Properties>
</file>